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OH Grant Management 3 (Fiscal)\RFP\"/>
    </mc:Choice>
  </mc:AlternateContent>
  <bookViews>
    <workbookView xWindow="0" yWindow="0" windowWidth="23040" windowHeight="8904" firstSheet="3" activeTab="2"/>
  </bookViews>
  <sheets>
    <sheet name="Instructions" sheetId="1" r:id="rId1"/>
    <sheet name="Agency Revenue and Expenses" sheetId="2" r:id="rId2"/>
    <sheet name="Budget Breakdown-Shared Costs" sheetId="3" r:id="rId3"/>
    <sheet name="Case Management Unit Cost" sheetId="4" r:id="rId4"/>
    <sheet name="Personnel Narrative " sheetId="5" r:id="rId5"/>
    <sheet name="Personnel Salaries" sheetId="6" r:id="rId6"/>
    <sheet name="RWB Admin Rate Calculation" sheetId="7" r:id="rId7"/>
    <sheet name="Snapshot" sheetId="8"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7" l="1"/>
  <c r="C48" i="7" s="1"/>
  <c r="E44" i="7"/>
  <c r="F44" i="7" s="1"/>
  <c r="C44" i="7"/>
  <c r="E43" i="7"/>
  <c r="F43" i="7" s="1"/>
  <c r="C43" i="7"/>
  <c r="E42" i="7"/>
  <c r="F42" i="7" s="1"/>
  <c r="C42" i="7"/>
  <c r="E41" i="7"/>
  <c r="F41" i="7" s="1"/>
  <c r="C41" i="7"/>
  <c r="E40" i="7"/>
  <c r="F40" i="7" s="1"/>
  <c r="C40" i="7"/>
  <c r="E39" i="7"/>
  <c r="F39" i="7" s="1"/>
  <c r="C39" i="7"/>
  <c r="E38" i="7"/>
  <c r="F38" i="7" s="1"/>
  <c r="C38" i="7"/>
  <c r="E37" i="7"/>
  <c r="F37" i="7" s="1"/>
  <c r="C37" i="7"/>
  <c r="E36" i="7"/>
  <c r="F36" i="7" s="1"/>
  <c r="C36" i="7"/>
  <c r="E35" i="7"/>
  <c r="F35" i="7" s="1"/>
  <c r="C35" i="7"/>
  <c r="E34" i="7"/>
  <c r="F34" i="7" s="1"/>
  <c r="C34" i="7"/>
  <c r="E33" i="7"/>
  <c r="F33" i="7" s="1"/>
  <c r="C33" i="7"/>
  <c r="E32" i="7"/>
  <c r="F32" i="7" s="1"/>
  <c r="C32" i="7"/>
  <c r="E31" i="7"/>
  <c r="F31" i="7" s="1"/>
  <c r="C31" i="7"/>
  <c r="E30" i="7"/>
  <c r="F30" i="7" s="1"/>
  <c r="C30" i="7"/>
  <c r="E29" i="7"/>
  <c r="F29" i="7" s="1"/>
  <c r="C29" i="7"/>
  <c r="E28" i="7"/>
  <c r="F28" i="7" s="1"/>
  <c r="C28" i="7"/>
  <c r="E27" i="7"/>
  <c r="F27" i="7" s="1"/>
  <c r="C27" i="7"/>
  <c r="E26" i="7"/>
  <c r="F26" i="7" s="1"/>
  <c r="C26" i="7"/>
  <c r="E25" i="7"/>
  <c r="F25" i="7" s="1"/>
  <c r="C25" i="7"/>
  <c r="E24" i="7"/>
  <c r="F24" i="7" s="1"/>
  <c r="C24" i="7"/>
  <c r="E23" i="7"/>
  <c r="F23" i="7" s="1"/>
  <c r="C23" i="7"/>
  <c r="E22" i="7"/>
  <c r="F22" i="7" s="1"/>
  <c r="C22" i="7"/>
  <c r="E21" i="7"/>
  <c r="F21" i="7" s="1"/>
  <c r="C21" i="7"/>
  <c r="E20" i="7"/>
  <c r="F20" i="7" s="1"/>
  <c r="C20" i="7"/>
  <c r="E19" i="7"/>
  <c r="F19" i="7" s="1"/>
  <c r="C19" i="7"/>
  <c r="E18" i="7"/>
  <c r="F18" i="7" s="1"/>
  <c r="C18" i="7"/>
  <c r="E17" i="7"/>
  <c r="F17" i="7" s="1"/>
  <c r="C17" i="7"/>
  <c r="E16" i="7"/>
  <c r="F16" i="7" s="1"/>
  <c r="C16" i="7"/>
  <c r="E15" i="7"/>
  <c r="F15" i="7" s="1"/>
  <c r="C15" i="7"/>
  <c r="E14" i="7"/>
  <c r="F14" i="7" s="1"/>
  <c r="C14" i="7"/>
  <c r="E13" i="7"/>
  <c r="F13" i="7" s="1"/>
  <c r="C13" i="7"/>
  <c r="E12" i="7"/>
  <c r="F12" i="7" s="1"/>
  <c r="C12" i="7"/>
  <c r="E11" i="7"/>
  <c r="F11" i="7" s="1"/>
  <c r="C11" i="7"/>
  <c r="E10" i="7"/>
  <c r="F10" i="7" s="1"/>
  <c r="C10" i="7"/>
  <c r="E9" i="7"/>
  <c r="F9" i="7" s="1"/>
  <c r="C9" i="7"/>
  <c r="E8" i="7"/>
  <c r="F8" i="7" s="1"/>
  <c r="C8" i="7"/>
  <c r="E7" i="7"/>
  <c r="F7" i="7" s="1"/>
  <c r="C7" i="7"/>
  <c r="F6" i="7"/>
  <c r="E6" i="7"/>
  <c r="C6" i="7"/>
  <c r="E5" i="7"/>
  <c r="F5" i="7" s="1"/>
  <c r="C5" i="7"/>
  <c r="M27" i="6"/>
  <c r="L27" i="6"/>
  <c r="N27" i="6" s="1"/>
  <c r="K27" i="6"/>
  <c r="G27" i="6"/>
  <c r="E27" i="6"/>
  <c r="D27" i="6"/>
  <c r="F27" i="6" s="1"/>
  <c r="C27" i="6"/>
  <c r="P26" i="6"/>
  <c r="O26" i="6"/>
  <c r="N26" i="6"/>
  <c r="H26" i="6"/>
  <c r="G26" i="6"/>
  <c r="F26" i="6"/>
  <c r="P25" i="6"/>
  <c r="O25" i="6"/>
  <c r="N25" i="6"/>
  <c r="H25" i="6"/>
  <c r="G25" i="6"/>
  <c r="F25" i="6"/>
  <c r="P24" i="6"/>
  <c r="O24" i="6"/>
  <c r="N24" i="6"/>
  <c r="H24" i="6"/>
  <c r="G24" i="6"/>
  <c r="F24" i="6"/>
  <c r="P23" i="6"/>
  <c r="O23" i="6"/>
  <c r="N23" i="6"/>
  <c r="H23" i="6"/>
  <c r="G23" i="6"/>
  <c r="F23" i="6"/>
  <c r="P22" i="6"/>
  <c r="O22" i="6"/>
  <c r="N22" i="6"/>
  <c r="H22" i="6"/>
  <c r="G22" i="6"/>
  <c r="F22" i="6"/>
  <c r="P21" i="6"/>
  <c r="O21" i="6"/>
  <c r="N21" i="6"/>
  <c r="H21" i="6"/>
  <c r="G21" i="6"/>
  <c r="F21" i="6"/>
  <c r="P20" i="6"/>
  <c r="O20" i="6"/>
  <c r="N20" i="6"/>
  <c r="H20" i="6"/>
  <c r="G20" i="6"/>
  <c r="F20" i="6"/>
  <c r="P19" i="6"/>
  <c r="O19" i="6"/>
  <c r="N19" i="6"/>
  <c r="H19" i="6"/>
  <c r="G19" i="6"/>
  <c r="F19" i="6"/>
  <c r="P18" i="6"/>
  <c r="O18" i="6"/>
  <c r="N18" i="6"/>
  <c r="H18" i="6"/>
  <c r="G18" i="6"/>
  <c r="F18" i="6"/>
  <c r="P17" i="6"/>
  <c r="O17" i="6"/>
  <c r="N17" i="6"/>
  <c r="H17" i="6"/>
  <c r="G17" i="6"/>
  <c r="F17" i="6"/>
  <c r="P16" i="6"/>
  <c r="O16" i="6"/>
  <c r="N16" i="6"/>
  <c r="H16" i="6"/>
  <c r="G16" i="6"/>
  <c r="F16" i="6"/>
  <c r="P15" i="6"/>
  <c r="O15" i="6"/>
  <c r="N15" i="6"/>
  <c r="H15" i="6"/>
  <c r="G15" i="6"/>
  <c r="F15" i="6"/>
  <c r="P14" i="6"/>
  <c r="O14" i="6"/>
  <c r="N14" i="6"/>
  <c r="H14" i="6"/>
  <c r="G14" i="6"/>
  <c r="F14" i="6"/>
  <c r="P13" i="6"/>
  <c r="O13" i="6"/>
  <c r="N13" i="6"/>
  <c r="H13" i="6"/>
  <c r="G13" i="6"/>
  <c r="F13" i="6"/>
  <c r="P12" i="6"/>
  <c r="O12" i="6"/>
  <c r="N12" i="6"/>
  <c r="H12" i="6"/>
  <c r="G12" i="6"/>
  <c r="F12" i="6"/>
  <c r="P11" i="6"/>
  <c r="O11" i="6"/>
  <c r="N11" i="6"/>
  <c r="H11" i="6"/>
  <c r="G11" i="6"/>
  <c r="F11" i="6"/>
  <c r="P10" i="6"/>
  <c r="O10" i="6"/>
  <c r="N10" i="6"/>
  <c r="H10" i="6"/>
  <c r="G10" i="6"/>
  <c r="F10" i="6"/>
  <c r="P9" i="6"/>
  <c r="O9" i="6"/>
  <c r="N9" i="6"/>
  <c r="H9" i="6"/>
  <c r="G9" i="6"/>
  <c r="F9" i="6"/>
  <c r="P8" i="6"/>
  <c r="O8" i="6"/>
  <c r="N8" i="6"/>
  <c r="H8" i="6"/>
  <c r="G8" i="6"/>
  <c r="F8" i="6"/>
  <c r="P7" i="6"/>
  <c r="O7" i="6"/>
  <c r="N7" i="6"/>
  <c r="H7" i="6"/>
  <c r="G7" i="6"/>
  <c r="F7" i="6"/>
  <c r="P6" i="6"/>
  <c r="O6" i="6"/>
  <c r="N6" i="6"/>
  <c r="H6" i="6"/>
  <c r="G6" i="6"/>
  <c r="F6" i="6"/>
  <c r="P5" i="6"/>
  <c r="O5" i="6"/>
  <c r="N5" i="6"/>
  <c r="H5" i="6"/>
  <c r="G5" i="6"/>
  <c r="F5" i="6"/>
  <c r="P4" i="6"/>
  <c r="P27" i="6" s="1"/>
  <c r="O4" i="6"/>
  <c r="O27" i="6" s="1"/>
  <c r="N4" i="6"/>
  <c r="H4" i="6"/>
  <c r="H27" i="6" s="1"/>
  <c r="G4" i="6"/>
  <c r="F4" i="6"/>
  <c r="C4" i="5"/>
  <c r="C3" i="5"/>
  <c r="B24" i="4"/>
  <c r="B5" i="4"/>
  <c r="B4" i="4"/>
  <c r="B6" i="4" s="1"/>
  <c r="B27" i="4" s="1"/>
  <c r="X29" i="3"/>
  <c r="T29" i="3"/>
  <c r="P29" i="3"/>
  <c r="L29" i="3"/>
  <c r="H29" i="3"/>
  <c r="D29" i="3"/>
  <c r="G28" i="3"/>
  <c r="C28" i="3"/>
  <c r="B28" i="3" s="1"/>
  <c r="G27" i="3"/>
  <c r="C27" i="3"/>
  <c r="B27" i="3"/>
  <c r="G26" i="3"/>
  <c r="C26" i="3"/>
  <c r="B26" i="3"/>
  <c r="G25" i="3"/>
  <c r="C25" i="3"/>
  <c r="B25" i="3" s="1"/>
  <c r="G24" i="3"/>
  <c r="C24" i="3"/>
  <c r="B24" i="3" s="1"/>
  <c r="G23" i="3"/>
  <c r="C23" i="3"/>
  <c r="B23" i="3"/>
  <c r="G22" i="3"/>
  <c r="C22" i="3"/>
  <c r="B22" i="3"/>
  <c r="G21" i="3"/>
  <c r="C21" i="3"/>
  <c r="B21" i="3" s="1"/>
  <c r="G20" i="3"/>
  <c r="C20" i="3"/>
  <c r="B20" i="3" s="1"/>
  <c r="G19" i="3"/>
  <c r="C19" i="3"/>
  <c r="B19" i="3"/>
  <c r="G18" i="3"/>
  <c r="C18" i="3"/>
  <c r="B18" i="3"/>
  <c r="G17" i="3"/>
  <c r="C17" i="3"/>
  <c r="B17" i="3" s="1"/>
  <c r="G16" i="3"/>
  <c r="C16" i="3"/>
  <c r="B16" i="3" s="1"/>
  <c r="G15" i="3"/>
  <c r="C15" i="3"/>
  <c r="B15" i="3"/>
  <c r="G14" i="3"/>
  <c r="C14" i="3"/>
  <c r="B14" i="3"/>
  <c r="AA13" i="3"/>
  <c r="Z13" i="3"/>
  <c r="Y13" i="3"/>
  <c r="X13" i="3"/>
  <c r="W13" i="3"/>
  <c r="V13" i="3"/>
  <c r="U13" i="3"/>
  <c r="T13" i="3"/>
  <c r="S13" i="3"/>
  <c r="R13" i="3"/>
  <c r="Q13" i="3"/>
  <c r="P13" i="3"/>
  <c r="O13" i="3"/>
  <c r="N13" i="3"/>
  <c r="M13" i="3"/>
  <c r="L13" i="3"/>
  <c r="K13" i="3"/>
  <c r="J13" i="3"/>
  <c r="I13" i="3"/>
  <c r="H13" i="3"/>
  <c r="G13" i="3"/>
  <c r="F13" i="3"/>
  <c r="E13" i="3"/>
  <c r="D13" i="3"/>
  <c r="C13" i="3"/>
  <c r="B13" i="3" s="1"/>
  <c r="G12" i="3"/>
  <c r="C12" i="3"/>
  <c r="B12" i="3"/>
  <c r="G11" i="3"/>
  <c r="B11" i="3" s="1"/>
  <c r="C11" i="3"/>
  <c r="G10" i="3"/>
  <c r="C10" i="3"/>
  <c r="B10" i="3" s="1"/>
  <c r="G9" i="3"/>
  <c r="C9" i="3"/>
  <c r="B9" i="3" s="1"/>
  <c r="G8" i="3"/>
  <c r="C8" i="3"/>
  <c r="B8" i="3"/>
  <c r="G7" i="3"/>
  <c r="B7" i="3" s="1"/>
  <c r="C7" i="3"/>
  <c r="G6" i="3"/>
  <c r="C6" i="3"/>
  <c r="B6" i="3" s="1"/>
  <c r="AA5" i="3"/>
  <c r="AA29" i="3" s="1"/>
  <c r="Z5" i="3"/>
  <c r="Z29" i="3" s="1"/>
  <c r="Y5" i="3"/>
  <c r="Y29" i="3" s="1"/>
  <c r="X5" i="3"/>
  <c r="W5" i="3"/>
  <c r="W29" i="3" s="1"/>
  <c r="V5" i="3"/>
  <c r="V29" i="3" s="1"/>
  <c r="U5" i="3"/>
  <c r="U29" i="3" s="1"/>
  <c r="T5" i="3"/>
  <c r="S5" i="3"/>
  <c r="S29" i="3" s="1"/>
  <c r="R5" i="3"/>
  <c r="R29" i="3" s="1"/>
  <c r="Q5" i="3"/>
  <c r="Q29" i="3" s="1"/>
  <c r="P5" i="3"/>
  <c r="O5" i="3"/>
  <c r="O29" i="3" s="1"/>
  <c r="N5" i="3"/>
  <c r="N29" i="3" s="1"/>
  <c r="M5" i="3"/>
  <c r="M29" i="3" s="1"/>
  <c r="L5" i="3"/>
  <c r="K5" i="3"/>
  <c r="K29" i="3" s="1"/>
  <c r="J5" i="3"/>
  <c r="J29" i="3" s="1"/>
  <c r="I5" i="3"/>
  <c r="I29" i="3" s="1"/>
  <c r="H5" i="3"/>
  <c r="F5" i="3"/>
  <c r="F29" i="3" s="1"/>
  <c r="E5" i="3"/>
  <c r="E29" i="3" s="1"/>
  <c r="D5" i="3"/>
  <c r="H30" i="2"/>
  <c r="G30" i="2"/>
  <c r="C22" i="2"/>
  <c r="B22" i="2"/>
  <c r="C45" i="7" l="1"/>
  <c r="C47" i="7" s="1"/>
  <c r="C49" i="7" s="1"/>
  <c r="C29" i="3"/>
  <c r="G29" i="3"/>
  <c r="C5" i="3"/>
  <c r="G5" i="3"/>
  <c r="B5" i="3" l="1"/>
  <c r="B29" i="3" s="1"/>
</calcChain>
</file>

<file path=xl/sharedStrings.xml><?xml version="1.0" encoding="utf-8"?>
<sst xmlns="http://schemas.openxmlformats.org/spreadsheetml/2006/main" count="266" uniqueCount="241">
  <si>
    <t>Agency Revenue and Expense Form</t>
  </si>
  <si>
    <t>Column A</t>
  </si>
  <si>
    <t>List source of revenue by Funding Stream beginning with United Way</t>
  </si>
  <si>
    <t xml:space="preserve">List all current funding sources supporting the Applicant Agency for FY 2021-22. </t>
  </si>
  <si>
    <t>List all anticipated funding sources supporting the Applicant Agency for FY 2022-23.</t>
  </si>
  <si>
    <t>The total amounts must match amounts found on all worksheets in the Fiscal workbook</t>
  </si>
  <si>
    <t>Column B</t>
  </si>
  <si>
    <t>Column C</t>
  </si>
  <si>
    <t>Note:</t>
  </si>
  <si>
    <t>Part A: Agency Revenue Form</t>
  </si>
  <si>
    <t>Part B: Agency Expense Form</t>
  </si>
  <si>
    <t>You will find the list of costs allowed by the terms of the United Way contract. Please do not edit/change the names as these are the categories approved by PA DOH</t>
  </si>
  <si>
    <t>Record the Total amount of revenue for current FY 2021-22</t>
  </si>
  <si>
    <t>Record the projected amount of revenue for FY 2022-23</t>
  </si>
  <si>
    <t>The total amounts must match amounts found on all worksheets in the Fiscal workbook. For the purposes of this worksheet, totals are not broken down by funding streams</t>
  </si>
  <si>
    <t>Column B:</t>
  </si>
  <si>
    <t>Explanation</t>
  </si>
  <si>
    <t>Please share a breakdown of your requested budget. Expenses that are affiliated with running the applicant agency and shared by more than one service/funding source such as Salaries/Benefits, Other Costs (for example, but not limited to: Occupancy, Insurance, Phone, Utilities), Supplies, etc. must be assigned to programs equitably using a consistent cost allocation method. For this RFP, personnel hours and number of full time employees specified compared to that of the overall organization must be utilized in determining the cost allocation of shared expenses. If another method appears to be more reasonable or makes better sense in a specific situation, it is asked that the example be brought to the regional office for further discussion.</t>
  </si>
  <si>
    <t>Column 1</t>
  </si>
  <si>
    <t>Projected Total Agency Budget for FY 2022-23 (will calculate automatically)</t>
  </si>
  <si>
    <t>Total of all costs requested by United Way contract (will calculate automatically)</t>
  </si>
  <si>
    <t>Breakdown costs allocated to United Way by funding stream (grayed total cells will calculate automatically)</t>
  </si>
  <si>
    <t>Total costs assigned to other funding streams (will calculate automatically)</t>
  </si>
  <si>
    <t>Breakdown costs allocated to other funding streams (grayed total cells will calculate automatically), if addditional space is needed, feel free to unhide columns L-AA</t>
  </si>
  <si>
    <t>Column 2:</t>
  </si>
  <si>
    <t>Column 1:</t>
  </si>
  <si>
    <t>Column A:</t>
  </si>
  <si>
    <t xml:space="preserve">Column C: </t>
  </si>
  <si>
    <t>Column 3:</t>
  </si>
  <si>
    <t>Budget Breakdown/Shared Costs</t>
  </si>
  <si>
    <t>Explanation:</t>
  </si>
  <si>
    <t>Case Management Unit Cost</t>
  </si>
  <si>
    <t>Budget totals should pull from previous page automatically. Starting in cell A8, please list job titles that produce case management units. In the adjacent cells, please list # of units anticipated to be produced by that position. Totals/Unit Cost at bottom of sheet will calculate automatically.</t>
  </si>
  <si>
    <t>Directions:</t>
  </si>
  <si>
    <t>Describe and justify personnel information for each position budgeted by providing a brief description of responsibilities.  For each position, specify the total number of hours requested. Provide a breakdown if hours are allocated to more than one UWWV contracted funding stream. Refer to the examples given.</t>
  </si>
  <si>
    <t>Personnel Narrative Justification</t>
  </si>
  <si>
    <t>Column D</t>
  </si>
  <si>
    <t>Column E</t>
  </si>
  <si>
    <t>Column F</t>
  </si>
  <si>
    <t>Column G</t>
  </si>
  <si>
    <t>Column H</t>
  </si>
  <si>
    <t>Column J</t>
  </si>
  <si>
    <t>Column K</t>
  </si>
  <si>
    <t>Column L</t>
  </si>
  <si>
    <t>Column M</t>
  </si>
  <si>
    <t>Column N</t>
  </si>
  <si>
    <t>Column O</t>
  </si>
  <si>
    <t>Column P</t>
  </si>
  <si>
    <t>List the position titles for all program staff as found in Appendix C budget form. Please use same order as found in Appendix C</t>
  </si>
  <si>
    <t xml:space="preserve">List the current FY 2021-22  hourly rate </t>
  </si>
  <si>
    <t>List the current FY 2021-22 total annual salary</t>
  </si>
  <si>
    <t>List the current FY 2021-22 total hours allocated to the UWWV contract (if applicable)</t>
  </si>
  <si>
    <t>List the current FY 2021-22 total hours allocated to Other Funding Source(s) (if applicable)</t>
  </si>
  <si>
    <t>Combined hours of all funding sources FY 2021-22 (will calculate automatically)</t>
  </si>
  <si>
    <t>Current salary paid by United Way contract FY 2021-22 (will calculate automatically)</t>
  </si>
  <si>
    <t>Current salary allocated to other funding sources FY 2021-22 (will calculate automatically)</t>
  </si>
  <si>
    <t>List requested/projected hourly rate FY 2022-23</t>
  </si>
  <si>
    <t>List requested/projected annual salary FY 2022-23</t>
  </si>
  <si>
    <t>List requested total hours on United Way contract FY 2022-23</t>
  </si>
  <si>
    <t>List requested total hours of other funding sources FY 2022-23</t>
  </si>
  <si>
    <t>Combined hours of all funding sources FY 2022-23 (will calculate automatically)</t>
  </si>
  <si>
    <t>Requested salary United Way contract FY 2022-23 (will calculate automatically)</t>
  </si>
  <si>
    <t>Projected salary paid by Other Funding Services (will calculate automatically)</t>
  </si>
  <si>
    <t>Personnel Salaries</t>
  </si>
  <si>
    <t xml:space="preserve">RW/Rebate Administrative Calculation Form </t>
  </si>
  <si>
    <t>Please fill in information noted on sheet</t>
  </si>
  <si>
    <t>Snapshot</t>
  </si>
  <si>
    <t>Columns 2.1-2.3:</t>
  </si>
  <si>
    <t>Part A:  Agency Revenue Form</t>
  </si>
  <si>
    <t>Part B:  Agency Expense Form</t>
  </si>
  <si>
    <t>Source of Revenue</t>
  </si>
  <si>
    <t>FY 2021-22 Actual</t>
  </si>
  <si>
    <t>FY 2022-23 Projected</t>
  </si>
  <si>
    <t>Cost Categories</t>
  </si>
  <si>
    <t>United Way of Wyoming Valley</t>
  </si>
  <si>
    <t>I. Personnell Services</t>
  </si>
  <si>
    <t>A. Salaries</t>
  </si>
  <si>
    <t>B. Fringe Rates (Benefits and Taxes)</t>
  </si>
  <si>
    <t>II. Consultant Services</t>
  </si>
  <si>
    <t>III. Subcontract Services</t>
  </si>
  <si>
    <t>IV. Patient Services</t>
  </si>
  <si>
    <t>*V. Equipment</t>
  </si>
  <si>
    <t xml:space="preserve">VI. Supplies </t>
  </si>
  <si>
    <t>Computers and Peripheral Devices</t>
  </si>
  <si>
    <t>VII. Travel</t>
  </si>
  <si>
    <t>VIII. Other Costs</t>
  </si>
  <si>
    <t>Audit</t>
  </si>
  <si>
    <t>Occupancy</t>
  </si>
  <si>
    <t>Postage</t>
  </si>
  <si>
    <t>Staff Development</t>
  </si>
  <si>
    <t>Telephone</t>
  </si>
  <si>
    <t>Facility Maintenance</t>
  </si>
  <si>
    <t>Utilities</t>
  </si>
  <si>
    <t>Total Agency Revenue</t>
  </si>
  <si>
    <t>Printing/Copying</t>
  </si>
  <si>
    <t>Wesite/E-mail/Server</t>
  </si>
  <si>
    <t>Insurance</t>
  </si>
  <si>
    <t>Meeting Expenses</t>
  </si>
  <si>
    <t>Internet</t>
  </si>
  <si>
    <t>Incentives</t>
  </si>
  <si>
    <t>Advertising</t>
  </si>
  <si>
    <t>Total Agency Expense</t>
  </si>
  <si>
    <t>*For a single item to be considered Equipment, it must have a value of $5,000 or more.</t>
  </si>
  <si>
    <t>Organizational Budget Breakdown / Shared Costs</t>
  </si>
  <si>
    <t>Grayed cells will calculate automatically. If you prefer form to be setup differently or for additional formulas to be added, please feel free to adjust.</t>
  </si>
  <si>
    <t>Column 2</t>
  </si>
  <si>
    <t>Column 2.1</t>
  </si>
  <si>
    <t>Column 2.2</t>
  </si>
  <si>
    <t>Column 2.3</t>
  </si>
  <si>
    <t>Column 3</t>
  </si>
  <si>
    <t>Column 6.5</t>
  </si>
  <si>
    <t>Column 6.6</t>
  </si>
  <si>
    <t>Column 6.7</t>
  </si>
  <si>
    <t>Column 6.8</t>
  </si>
  <si>
    <t>Column 6.9</t>
  </si>
  <si>
    <t>Column 6.10</t>
  </si>
  <si>
    <t>Column 6.11</t>
  </si>
  <si>
    <t>Column 6.12</t>
  </si>
  <si>
    <t>Column 6.13</t>
  </si>
  <si>
    <t>Column 6.14</t>
  </si>
  <si>
    <t>Column 6.15</t>
  </si>
  <si>
    <t>Column 6.16</t>
  </si>
  <si>
    <t>Column 6.17</t>
  </si>
  <si>
    <t>Column 6.18</t>
  </si>
  <si>
    <t>Column 6.19</t>
  </si>
  <si>
    <t>Column 6.20</t>
  </si>
  <si>
    <t>Cost Category</t>
  </si>
  <si>
    <t>Projected Total Agency Budget              
(FY 2022-23)</t>
  </si>
  <si>
    <t>Total Costs Requested in RFP for United Way Contract</t>
  </si>
  <si>
    <t>United Way STATE ARTAS Budget</t>
  </si>
  <si>
    <t>United Way           STATE HNS Budget</t>
  </si>
  <si>
    <t>United Way Ryan White/Rebate        PART B Budget</t>
  </si>
  <si>
    <t>Total Costs assigned to other funding streams</t>
  </si>
  <si>
    <t>Other Funding Stream #1</t>
  </si>
  <si>
    <t>Other Funding Stream #2</t>
  </si>
  <si>
    <t>Other Funding Stream #3</t>
  </si>
  <si>
    <t>Other Funding Stream #4</t>
  </si>
  <si>
    <t>Other Funding Stream #5</t>
  </si>
  <si>
    <t>Other Funding Stream #6</t>
  </si>
  <si>
    <t>Other Funding Stream #7</t>
  </si>
  <si>
    <t>Other Funding Stream #8</t>
  </si>
  <si>
    <t>Other Funding Stream #9</t>
  </si>
  <si>
    <t>Other Funding Stream #10</t>
  </si>
  <si>
    <t>Other Funding Stream #11</t>
  </si>
  <si>
    <t>Other Funding Stream #12</t>
  </si>
  <si>
    <t>Other Funding Stream #13</t>
  </si>
  <si>
    <t>Other Funding Stream #14</t>
  </si>
  <si>
    <t>Other Funding Stream #15</t>
  </si>
  <si>
    <t>Other Funding Stream #16</t>
  </si>
  <si>
    <t>Other Funding Stream #17</t>
  </si>
  <si>
    <t>Other Funding Stream #18</t>
  </si>
  <si>
    <t>Other Funding Stream #19</t>
  </si>
  <si>
    <t>Other Funding Stream #20</t>
  </si>
  <si>
    <t>I. Staff Personnel Services</t>
  </si>
  <si>
    <t>B. Fringe Rates*</t>
  </si>
  <si>
    <t>V. Equipment **</t>
  </si>
  <si>
    <t>VI. Supplies</t>
  </si>
  <si>
    <t>Advertising (Job Ad)</t>
  </si>
  <si>
    <t xml:space="preserve">Audit </t>
  </si>
  <si>
    <t>Legal Services</t>
  </si>
  <si>
    <t>Subscription/Memberships</t>
  </si>
  <si>
    <t>Telephone/Internet</t>
  </si>
  <si>
    <t>Website/Email/Server</t>
  </si>
  <si>
    <t xml:space="preserve">  Total Agency Budget</t>
  </si>
  <si>
    <t>*Per PA DOH guidance, fringe rates must be the same across all funding streams in order for the requested rate to be approved.</t>
  </si>
  <si>
    <t>**For a single item to be considered equipment, it must have a value of $5,000 or more.</t>
  </si>
  <si>
    <t>***Additional Other Funding Stream cells hidden if needed (L-AA).</t>
  </si>
  <si>
    <t>Grayed cells will calculate automatically. If you prefer form to be setup differently, feel free to adjust.</t>
  </si>
  <si>
    <t>Column 3.1</t>
  </si>
  <si>
    <t>Column 3.2</t>
  </si>
  <si>
    <t>Column 3.3</t>
  </si>
  <si>
    <t>***Column 3.4</t>
  </si>
  <si>
    <t>Case Management Unit Cost Form</t>
  </si>
  <si>
    <t>Grayed Cells Should Calculate Automatically</t>
  </si>
  <si>
    <t>2022-2023 Proposed RW/Rebate Budget</t>
  </si>
  <si>
    <t>Overall RW Budget</t>
  </si>
  <si>
    <t>Patient Services</t>
  </si>
  <si>
    <t>CM Budget</t>
  </si>
  <si>
    <t>Staff Positions By Job Title that Produce Units</t>
  </si>
  <si>
    <t># of yearly contract units:</t>
  </si>
  <si>
    <t>Total Units</t>
  </si>
  <si>
    <t>unit cost will equal CM Budget divided by total number of units</t>
  </si>
  <si>
    <t>Staff Position</t>
  </si>
  <si>
    <t xml:space="preserve">Description of Duties </t>
  </si>
  <si>
    <t xml:space="preserve">Total Hours Requested </t>
  </si>
  <si>
    <t>Subtotal RYAN WHITE PART B</t>
  </si>
  <si>
    <t>Medical Case Manager</t>
  </si>
  <si>
    <t xml:space="preserve">This position will carry of caseload of 45  clients and is responsible for all case management duties.  </t>
  </si>
  <si>
    <t>HNS Navigator</t>
  </si>
  <si>
    <t>This position will be responsible for the implementation of HNS program and will manage 20-30 clients during the course of the contract</t>
  </si>
  <si>
    <t>Personnel - Salaries Form</t>
  </si>
  <si>
    <t>Grayed cells will calculate automatically. If you prefer form to be setup differently or to have additional formulas added, please feel free to adjust.</t>
  </si>
  <si>
    <t>Position Title</t>
  </si>
  <si>
    <t>Current           Hourly Rate         (FY 2021-22)</t>
  </si>
  <si>
    <t>Current            Annual Salary     (FY 2021-22)</t>
  </si>
  <si>
    <t>Total Hours Allocated to Current United Way Contract 
(FY 2021-22)</t>
  </si>
  <si>
    <t>Total Hours Allocated to Other Funding Source(s) (FY 2021-22)</t>
  </si>
  <si>
    <t>Combined Hours All Funding Sources    (FY 2021-22)</t>
  </si>
  <si>
    <t>Current Salary paid by United Way Contract
(FY 2021-22)</t>
  </si>
  <si>
    <t>Current Salary Allocated to Other Funding Source(s) (FY 2021-22)</t>
  </si>
  <si>
    <t>Projected             Hourly Rate            (FY 2022-23)</t>
  </si>
  <si>
    <t>Projected Annual Salary (FY 2022-23)</t>
  </si>
  <si>
    <t xml:space="preserve">Requested Total Hours United Way Contract            
(FY 2022-23) </t>
  </si>
  <si>
    <t>Projected Total Hours of Other Funding Source(s)        
(FY 2022-23)</t>
  </si>
  <si>
    <t xml:space="preserve">Combined Hours All Funding Source(s)               (FY 2022-23) </t>
  </si>
  <si>
    <t>Requested Salary United Way Contract 
(FY 2022-23)</t>
  </si>
  <si>
    <t>Projected Salary paid by Other Funding Source(s)             (FY 2022-23)</t>
  </si>
  <si>
    <t>Ryan White Part B Funds Admin Rate Calculation</t>
  </si>
  <si>
    <t>Grayed cells should calculate automatically</t>
  </si>
  <si>
    <t>Please list all staff by Job Title, please list salary and fringe amounts separately for each</t>
  </si>
  <si>
    <t>Proposed 2022-2023 RW/Rebate Budget</t>
  </si>
  <si>
    <t>RW/Rebate Budget</t>
  </si>
  <si>
    <t>Admin. $</t>
  </si>
  <si>
    <t>% Admin</t>
  </si>
  <si>
    <t>% Direct Client Service</t>
  </si>
  <si>
    <t>Total %</t>
  </si>
  <si>
    <t>Consultants</t>
  </si>
  <si>
    <t>Equipment</t>
  </si>
  <si>
    <t>Supplies</t>
  </si>
  <si>
    <t>Travel</t>
  </si>
  <si>
    <t>Other Costs</t>
  </si>
  <si>
    <t>Totals:</t>
  </si>
  <si>
    <t>Admin. Total:</t>
  </si>
  <si>
    <t>Total RW Budget:</t>
  </si>
  <si>
    <t>Admin. Rate:</t>
  </si>
  <si>
    <t># of Clients Served</t>
  </si>
  <si>
    <t>Patient Services Expense Total</t>
  </si>
  <si>
    <t>Case Management Expense Total</t>
  </si>
  <si>
    <t># of Case Management Units Provided</t>
  </si>
  <si>
    <t>July 2019-June 2020</t>
  </si>
  <si>
    <t>July 2020-June 2021</t>
  </si>
  <si>
    <t>July 2021-June 2022 (Estimated)</t>
  </si>
  <si>
    <t>July 2022-June 2023 (Estimated)</t>
  </si>
  <si>
    <t>Subtotal            STATE ARTAS</t>
  </si>
  <si>
    <t>Subtotal            STATE HNS</t>
  </si>
  <si>
    <t>In column A, please list all budget line items.The order of the line items must match your Appendix C.   Please list each position by job title in column A and input their salary amount in Column B. Once all Salaries are inputted, please input all Staff fringe expenses listed out in the same order as you did for Salaries. Please follow by listing remaining budget line item totals. Once column B is completed, please fill in Column D (% Admin.). Columns C (Admin. $), E (% Direct Client Service), and F (Total %) in gray will calculate automatically. Totals and figures at the bottom of the sheet will also calculate automatically.</t>
  </si>
  <si>
    <t>Columns 3.1-3.4:</t>
  </si>
  <si>
    <t>Column F:              Cost Categories:</t>
  </si>
  <si>
    <t>Column G:  FY 21-22</t>
  </si>
  <si>
    <t>Column H:  FY 22-23</t>
  </si>
  <si>
    <t xml:space="preserve">Personnel Narrative Justification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</si>
</sst>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_([$$-409]* #,##0.00_);_([$$-409]* \(#,##0.00\);_([$$-409]* &quot;-&quot;??_);_(@_)"/>
    <numFmt numFmtId="165"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8"/>
      <color theme="1"/>
      <name val="Calibri"/>
      <family val="2"/>
      <scheme val="minor"/>
    </font>
    <font>
      <sz val="10"/>
      <name val="Arial"/>
      <family val="2"/>
    </font>
    <font>
      <i/>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0" borderId="1" xfId="0" applyBorder="1"/>
    <xf numFmtId="0" fontId="0" fillId="0" borderId="2" xfId="0" applyBorder="1"/>
    <xf numFmtId="0" fontId="0" fillId="0" borderId="0" xfId="0" applyAlignment="1">
      <alignment wrapText="1"/>
    </xf>
    <xf numFmtId="0" fontId="0" fillId="0" borderId="0" xfId="0" applyAlignment="1">
      <alignment horizontal="center" vertical="center"/>
    </xf>
    <xf numFmtId="0" fontId="0" fillId="0" borderId="2" xfId="0" applyBorder="1" applyAlignment="1">
      <alignment wrapText="1"/>
    </xf>
    <xf numFmtId="0" fontId="0" fillId="0" borderId="3" xfId="0" applyBorder="1"/>
    <xf numFmtId="0" fontId="0" fillId="0" borderId="3" xfId="0" applyBorder="1" applyAlignment="1">
      <alignment wrapText="1"/>
    </xf>
    <xf numFmtId="0" fontId="2" fillId="0" borderId="0" xfId="0" applyFont="1"/>
    <xf numFmtId="0" fontId="0" fillId="0" borderId="5" xfId="0" applyBorder="1"/>
    <xf numFmtId="0" fontId="0" fillId="0" borderId="5" xfId="0" applyBorder="1" applyAlignment="1">
      <alignment wrapText="1"/>
    </xf>
    <xf numFmtId="0" fontId="0" fillId="0" borderId="6" xfId="0"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0" fillId="0" borderId="9" xfId="0" applyBorder="1"/>
    <xf numFmtId="0" fontId="2" fillId="0" borderId="10" xfId="0" applyFont="1" applyBorder="1" applyAlignment="1">
      <alignment horizontal="center" vertical="center"/>
    </xf>
    <xf numFmtId="0" fontId="2" fillId="0" borderId="11" xfId="0" applyFont="1" applyBorder="1"/>
    <xf numFmtId="0" fontId="2" fillId="0" borderId="10" xfId="0" applyFont="1" applyFill="1" applyBorder="1" applyAlignment="1">
      <alignment horizontal="center" vertical="center" wrapText="1"/>
    </xf>
    <xf numFmtId="0" fontId="2" fillId="0" borderId="11" xfId="0" applyFont="1" applyBorder="1" applyAlignment="1">
      <alignment wrapText="1"/>
    </xf>
    <xf numFmtId="0" fontId="3" fillId="0" borderId="2" xfId="0" applyFont="1" applyBorder="1" applyAlignment="1">
      <alignment vertical="top" wrapText="1"/>
    </xf>
    <xf numFmtId="0" fontId="2" fillId="0" borderId="0" xfId="0" applyFont="1" applyAlignment="1">
      <alignment horizontal="left"/>
    </xf>
    <xf numFmtId="0" fontId="0" fillId="0" borderId="2" xfId="0" applyBorder="1" applyAlignment="1"/>
    <xf numFmtId="0" fontId="2" fillId="0" borderId="1" xfId="0" applyFont="1" applyBorder="1" applyAlignment="1">
      <alignment horizontal="left" vertical="top" wrapText="1"/>
    </xf>
    <xf numFmtId="0" fontId="2" fillId="0" borderId="11" xfId="0" applyFont="1" applyBorder="1" applyAlignment="1">
      <alignment horizontal="left" vertical="top"/>
    </xf>
    <xf numFmtId="0" fontId="2" fillId="0" borderId="11" xfId="0" applyFont="1" applyBorder="1" applyAlignment="1">
      <alignment horizontal="left" vertical="top" wrapText="1"/>
    </xf>
    <xf numFmtId="0" fontId="2" fillId="0" borderId="12" xfId="0" applyFont="1" applyBorder="1"/>
    <xf numFmtId="0" fontId="3" fillId="0" borderId="3" xfId="0" applyFont="1" applyBorder="1" applyAlignment="1">
      <alignment vertical="top" wrapText="1"/>
    </xf>
    <xf numFmtId="0" fontId="0" fillId="0" borderId="1" xfId="0" applyBorder="1" applyAlignment="1">
      <alignment wrapText="1"/>
    </xf>
    <xf numFmtId="0" fontId="0" fillId="0" borderId="2" xfId="0" applyFill="1" applyBorder="1"/>
    <xf numFmtId="0" fontId="0" fillId="0" borderId="1" xfId="0" applyFill="1" applyBorder="1"/>
    <xf numFmtId="0" fontId="0" fillId="0" borderId="15" xfId="0" applyBorder="1"/>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xf>
    <xf numFmtId="164" fontId="2" fillId="0" borderId="1" xfId="0" applyNumberFormat="1" applyFont="1" applyBorder="1"/>
    <xf numFmtId="164" fontId="0" fillId="0" borderId="1" xfId="0" applyNumberFormat="1" applyBorder="1"/>
    <xf numFmtId="0" fontId="0" fillId="0" borderId="1" xfId="0" applyFont="1" applyBorder="1"/>
    <xf numFmtId="0" fontId="0" fillId="2" borderId="0" xfId="0" applyFill="1"/>
    <xf numFmtId="0" fontId="5" fillId="2" borderId="0" xfId="0" applyFont="1" applyFill="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2" fillId="0" borderId="19" xfId="0" applyFont="1" applyBorder="1"/>
    <xf numFmtId="164" fontId="0" fillId="3" borderId="1" xfId="0" applyNumberFormat="1" applyFill="1" applyBorder="1"/>
    <xf numFmtId="0" fontId="0" fillId="0" borderId="19" xfId="0" applyBorder="1"/>
    <xf numFmtId="44" fontId="0" fillId="0" borderId="1" xfId="0" applyNumberFormat="1" applyBorder="1"/>
    <xf numFmtId="0" fontId="6" fillId="0" borderId="1" xfId="0" applyFont="1" applyFill="1" applyBorder="1"/>
    <xf numFmtId="44" fontId="0" fillId="0" borderId="1" xfId="1" applyFont="1" applyBorder="1"/>
    <xf numFmtId="164" fontId="0" fillId="0" borderId="1" xfId="0" applyNumberFormat="1" applyFont="1" applyBorder="1"/>
    <xf numFmtId="0" fontId="6" fillId="0" borderId="0" xfId="0" applyFont="1" applyFill="1" applyBorder="1"/>
    <xf numFmtId="0" fontId="6" fillId="2" borderId="0" xfId="0" applyFont="1" applyFill="1" applyBorder="1"/>
    <xf numFmtId="0" fontId="0" fillId="2" borderId="1" xfId="0" applyFill="1" applyBorder="1"/>
    <xf numFmtId="0" fontId="0" fillId="0" borderId="21" xfId="0" applyBorder="1"/>
    <xf numFmtId="44" fontId="0" fillId="4" borderId="1" xfId="0" applyNumberFormat="1" applyFill="1" applyBorder="1"/>
    <xf numFmtId="44" fontId="0" fillId="4" borderId="0" xfId="0" applyNumberFormat="1" applyFill="1"/>
    <xf numFmtId="0" fontId="0" fillId="4" borderId="0" xfId="0" applyFill="1"/>
    <xf numFmtId="8" fontId="0" fillId="0" borderId="0" xfId="0" applyNumberFormat="1"/>
    <xf numFmtId="8" fontId="0" fillId="4" borderId="0" xfId="0" applyNumberFormat="1" applyFill="1"/>
    <xf numFmtId="0" fontId="5" fillId="2" borderId="16" xfId="0" applyFont="1" applyFill="1" applyBorder="1" applyAlignment="1">
      <alignment horizontal="center" wrapText="1"/>
    </xf>
    <xf numFmtId="0" fontId="5" fillId="2" borderId="0" xfId="0" applyFont="1" applyFill="1" applyBorder="1" applyAlignment="1">
      <alignment horizontal="center" wrapText="1"/>
    </xf>
    <xf numFmtId="0" fontId="5" fillId="0" borderId="16" xfId="0" applyFont="1" applyBorder="1" applyAlignment="1">
      <alignment horizontal="center" wrapText="1"/>
    </xf>
    <xf numFmtId="0" fontId="5" fillId="0" borderId="0" xfId="0" applyFont="1" applyBorder="1" applyAlignment="1">
      <alignment horizontal="center" wrapText="1"/>
    </xf>
    <xf numFmtId="0" fontId="2" fillId="0" borderId="1" xfId="0" applyFont="1" applyBorder="1" applyAlignment="1">
      <alignment horizontal="left" wrapText="1"/>
    </xf>
    <xf numFmtId="0" fontId="0" fillId="0" borderId="0" xfId="0" applyBorder="1"/>
    <xf numFmtId="2" fontId="0" fillId="0" borderId="1" xfId="0" applyNumberFormat="1" applyBorder="1"/>
    <xf numFmtId="2" fontId="0" fillId="3" borderId="1" xfId="0" applyNumberFormat="1" applyFill="1" applyBorder="1"/>
    <xf numFmtId="164" fontId="0" fillId="3" borderId="0" xfId="0" applyNumberFormat="1" applyFill="1" applyBorder="1"/>
    <xf numFmtId="2" fontId="0" fillId="3" borderId="0" xfId="0" applyNumberFormat="1" applyFill="1" applyBorder="1"/>
    <xf numFmtId="165" fontId="0" fillId="3" borderId="0" xfId="0" applyNumberFormat="1" applyFill="1" applyBorder="1"/>
    <xf numFmtId="164" fontId="0" fillId="0" borderId="0" xfId="0" applyNumberFormat="1" applyBorder="1"/>
    <xf numFmtId="2" fontId="0" fillId="3" borderId="0" xfId="0" applyNumberFormat="1" applyFill="1"/>
    <xf numFmtId="0" fontId="0" fillId="0" borderId="0" xfId="0" applyFill="1"/>
    <xf numFmtId="0" fontId="2" fillId="0" borderId="1" xfId="0" applyFont="1" applyFill="1" applyBorder="1"/>
    <xf numFmtId="44" fontId="0" fillId="0" borderId="1" xfId="1" applyFont="1" applyFill="1" applyBorder="1"/>
    <xf numFmtId="44" fontId="0" fillId="4" borderId="1" xfId="1" applyFont="1" applyFill="1" applyBorder="1"/>
    <xf numFmtId="10" fontId="0" fillId="0" borderId="1" xfId="2" applyNumberFormat="1" applyFont="1" applyFill="1" applyBorder="1"/>
    <xf numFmtId="9" fontId="0" fillId="4" borderId="1" xfId="2" applyFont="1" applyFill="1" applyBorder="1"/>
    <xf numFmtId="0" fontId="2" fillId="0" borderId="0" xfId="0" applyFont="1" applyBorder="1"/>
    <xf numFmtId="0" fontId="8" fillId="0" borderId="1" xfId="0" applyFont="1" applyBorder="1"/>
    <xf numFmtId="0" fontId="9" fillId="0" borderId="1" xfId="0" applyFont="1" applyFill="1" applyBorder="1"/>
    <xf numFmtId="44" fontId="2" fillId="4" borderId="1" xfId="0" applyNumberFormat="1" applyFont="1" applyFill="1" applyBorder="1"/>
    <xf numFmtId="44" fontId="2" fillId="4" borderId="1" xfId="1" applyFont="1" applyFill="1" applyBorder="1"/>
    <xf numFmtId="10" fontId="2" fillId="4" borderId="1" xfId="0" applyNumberFormat="1" applyFont="1" applyFill="1" applyBorder="1"/>
    <xf numFmtId="0" fontId="7" fillId="0" borderId="1" xfId="0" applyFont="1" applyBorder="1" applyAlignment="1">
      <alignment wrapText="1"/>
    </xf>
    <xf numFmtId="0" fontId="7" fillId="3" borderId="1" xfId="0" applyFont="1" applyFill="1" applyBorder="1"/>
    <xf numFmtId="0" fontId="7" fillId="0" borderId="1" xfId="0" applyFont="1" applyBorder="1"/>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4" xfId="0" applyFont="1" applyBorder="1" applyAlignment="1">
      <alignment horizontal="center" wrapText="1"/>
    </xf>
    <xf numFmtId="0" fontId="5" fillId="0" borderId="0" xfId="0" applyFont="1" applyAlignment="1">
      <alignment horizontal="center" vertical="center"/>
    </xf>
    <xf numFmtId="0" fontId="5" fillId="0" borderId="16" xfId="0" applyFont="1" applyBorder="1" applyAlignment="1">
      <alignment horizontal="center" wrapText="1"/>
    </xf>
    <xf numFmtId="0" fontId="5" fillId="0" borderId="0" xfId="0" applyFont="1" applyBorder="1" applyAlignment="1">
      <alignment horizontal="center" wrapText="1"/>
    </xf>
    <xf numFmtId="0" fontId="0" fillId="2" borderId="0" xfId="0" applyFill="1" applyAlignment="1">
      <alignment horizontal="left" vertical="top" wrapText="1"/>
    </xf>
    <xf numFmtId="0" fontId="0" fillId="0" borderId="16" xfId="0" applyFill="1" applyBorder="1" applyAlignment="1">
      <alignment horizontal="left" vertical="top"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4"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FP%20Fiscal%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gency Expense &amp; Revenue Form"/>
      <sheetName val="Budget Breakdown - Shared Costs"/>
      <sheetName val="Case Management Unit Cost"/>
      <sheetName val="Personnel Narrative "/>
      <sheetName val="Personnel Salaries"/>
      <sheetName val="RW Rebate Admin Rate"/>
      <sheetName val="Snapshot"/>
      <sheetName val="Sheet1"/>
    </sheetNames>
    <sheetDataSet>
      <sheetData sheetId="0"/>
      <sheetData sheetId="1"/>
      <sheetData sheetId="2"/>
      <sheetData sheetId="3"/>
      <sheetData sheetId="4"/>
      <sheetData sheetId="5"/>
      <sheetData sheetId="6">
        <row r="41">
          <cell r="B41"/>
        </row>
        <row r="46">
          <cell r="B46">
            <v>0</v>
          </cell>
        </row>
      </sheetData>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1"/>
  <sheetViews>
    <sheetView workbookViewId="0"/>
  </sheetViews>
  <sheetFormatPr defaultRowHeight="14.4" x14ac:dyDescent="0.3"/>
  <cols>
    <col min="1" max="1" width="18.33203125" customWidth="1"/>
    <col min="2" max="2" width="103" customWidth="1"/>
  </cols>
  <sheetData>
    <row r="1" spans="1:2" ht="15" thickBot="1" x14ac:dyDescent="0.35"/>
    <row r="2" spans="1:2" ht="18" x14ac:dyDescent="0.3">
      <c r="A2" s="89" t="s">
        <v>0</v>
      </c>
      <c r="B2" s="90"/>
    </row>
    <row r="3" spans="1:2" x14ac:dyDescent="0.3">
      <c r="A3" s="15"/>
      <c r="B3" s="16" t="s">
        <v>9</v>
      </c>
    </row>
    <row r="4" spans="1:2" x14ac:dyDescent="0.3">
      <c r="A4" s="17" t="s">
        <v>26</v>
      </c>
      <c r="B4" s="9" t="s">
        <v>2</v>
      </c>
    </row>
    <row r="5" spans="1:2" ht="21" customHeight="1" x14ac:dyDescent="0.3">
      <c r="A5" s="17" t="s">
        <v>15</v>
      </c>
      <c r="B5" s="9" t="s">
        <v>3</v>
      </c>
    </row>
    <row r="6" spans="1:2" x14ac:dyDescent="0.3">
      <c r="A6" s="17" t="s">
        <v>27</v>
      </c>
      <c r="B6" s="9" t="s">
        <v>4</v>
      </c>
    </row>
    <row r="7" spans="1:2" x14ac:dyDescent="0.3">
      <c r="A7" s="17" t="s">
        <v>8</v>
      </c>
      <c r="B7" s="9" t="s">
        <v>5</v>
      </c>
    </row>
    <row r="8" spans="1:2" x14ac:dyDescent="0.3">
      <c r="A8" s="17"/>
      <c r="B8" s="18" t="s">
        <v>10</v>
      </c>
    </row>
    <row r="9" spans="1:2" ht="28.8" x14ac:dyDescent="0.3">
      <c r="A9" s="25" t="s">
        <v>237</v>
      </c>
      <c r="B9" s="10" t="s">
        <v>11</v>
      </c>
    </row>
    <row r="10" spans="1:2" x14ac:dyDescent="0.3">
      <c r="A10" s="32" t="s">
        <v>238</v>
      </c>
      <c r="B10" s="9" t="s">
        <v>12</v>
      </c>
    </row>
    <row r="11" spans="1:2" x14ac:dyDescent="0.3">
      <c r="A11" s="32" t="s">
        <v>239</v>
      </c>
      <c r="B11" s="9" t="s">
        <v>13</v>
      </c>
    </row>
    <row r="12" spans="1:2" ht="29.4" thickBot="1" x14ac:dyDescent="0.35">
      <c r="A12" s="33" t="s">
        <v>8</v>
      </c>
      <c r="B12" s="11" t="s">
        <v>14</v>
      </c>
    </row>
    <row r="14" spans="1:2" ht="15" thickBot="1" x14ac:dyDescent="0.35"/>
    <row r="15" spans="1:2" ht="18" x14ac:dyDescent="0.35">
      <c r="A15" s="91" t="s">
        <v>29</v>
      </c>
      <c r="B15" s="92"/>
    </row>
    <row r="16" spans="1:2" ht="91.2" customHeight="1" x14ac:dyDescent="0.3">
      <c r="A16" s="24" t="s">
        <v>16</v>
      </c>
      <c r="B16" s="20" t="s">
        <v>17</v>
      </c>
    </row>
    <row r="17" spans="1:2" x14ac:dyDescent="0.3">
      <c r="A17" s="17" t="s">
        <v>25</v>
      </c>
      <c r="B17" s="2" t="s">
        <v>19</v>
      </c>
    </row>
    <row r="18" spans="1:2" x14ac:dyDescent="0.3">
      <c r="A18" s="17" t="s">
        <v>24</v>
      </c>
      <c r="B18" s="22" t="s">
        <v>20</v>
      </c>
    </row>
    <row r="19" spans="1:2" ht="28.8" x14ac:dyDescent="0.3">
      <c r="A19" s="19" t="s">
        <v>67</v>
      </c>
      <c r="B19" s="22" t="s">
        <v>21</v>
      </c>
    </row>
    <row r="20" spans="1:2" x14ac:dyDescent="0.3">
      <c r="A20" s="17" t="s">
        <v>28</v>
      </c>
      <c r="B20" s="22" t="s">
        <v>22</v>
      </c>
    </row>
    <row r="21" spans="1:2" ht="40.799999999999997" customHeight="1" x14ac:dyDescent="0.3">
      <c r="A21" s="25" t="s">
        <v>236</v>
      </c>
      <c r="B21" s="5" t="s">
        <v>23</v>
      </c>
    </row>
    <row r="22" spans="1:2" ht="15" thickBot="1" x14ac:dyDescent="0.35">
      <c r="A22" s="26" t="s">
        <v>8</v>
      </c>
      <c r="B22" s="6" t="s">
        <v>5</v>
      </c>
    </row>
    <row r="24" spans="1:2" ht="15" thickBot="1" x14ac:dyDescent="0.35"/>
    <row r="25" spans="1:2" ht="18" x14ac:dyDescent="0.35">
      <c r="A25" s="91" t="s">
        <v>31</v>
      </c>
      <c r="B25" s="92"/>
    </row>
    <row r="26" spans="1:2" ht="43.8" thickBot="1" x14ac:dyDescent="0.35">
      <c r="A26" s="26" t="s">
        <v>30</v>
      </c>
      <c r="B26" s="27" t="s">
        <v>32</v>
      </c>
    </row>
    <row r="29" spans="1:2" ht="15" thickBot="1" x14ac:dyDescent="0.35"/>
    <row r="30" spans="1:2" ht="18" x14ac:dyDescent="0.35">
      <c r="A30" s="87" t="s">
        <v>35</v>
      </c>
      <c r="B30" s="88"/>
    </row>
    <row r="31" spans="1:2" ht="43.8" thickBot="1" x14ac:dyDescent="0.35">
      <c r="A31" s="26" t="s">
        <v>33</v>
      </c>
      <c r="B31" s="7" t="s">
        <v>34</v>
      </c>
    </row>
    <row r="34" spans="1:2" ht="15" thickBot="1" x14ac:dyDescent="0.35"/>
    <row r="35" spans="1:2" ht="18" x14ac:dyDescent="0.35">
      <c r="A35" s="93" t="s">
        <v>63</v>
      </c>
      <c r="B35" s="94"/>
    </row>
    <row r="36" spans="1:2" x14ac:dyDescent="0.3">
      <c r="A36" s="17" t="s">
        <v>1</v>
      </c>
      <c r="B36" s="29" t="s">
        <v>48</v>
      </c>
    </row>
    <row r="37" spans="1:2" x14ac:dyDescent="0.3">
      <c r="A37" s="17" t="s">
        <v>6</v>
      </c>
      <c r="B37" s="29" t="s">
        <v>49</v>
      </c>
    </row>
    <row r="38" spans="1:2" x14ac:dyDescent="0.3">
      <c r="A38" s="17" t="s">
        <v>7</v>
      </c>
      <c r="B38" s="29" t="s">
        <v>50</v>
      </c>
    </row>
    <row r="39" spans="1:2" x14ac:dyDescent="0.3">
      <c r="A39" s="17" t="s">
        <v>36</v>
      </c>
      <c r="B39" s="29" t="s">
        <v>51</v>
      </c>
    </row>
    <row r="40" spans="1:2" x14ac:dyDescent="0.3">
      <c r="A40" s="17" t="s">
        <v>37</v>
      </c>
      <c r="B40" s="29" t="s">
        <v>52</v>
      </c>
    </row>
    <row r="41" spans="1:2" x14ac:dyDescent="0.3">
      <c r="A41" s="17" t="s">
        <v>38</v>
      </c>
      <c r="B41" s="29" t="s">
        <v>53</v>
      </c>
    </row>
    <row r="42" spans="1:2" x14ac:dyDescent="0.3">
      <c r="A42" s="17" t="s">
        <v>39</v>
      </c>
      <c r="B42" s="29" t="s">
        <v>54</v>
      </c>
    </row>
    <row r="43" spans="1:2" x14ac:dyDescent="0.3">
      <c r="A43" s="17" t="s">
        <v>40</v>
      </c>
      <c r="B43" s="29" t="s">
        <v>55</v>
      </c>
    </row>
    <row r="44" spans="1:2" x14ac:dyDescent="0.3">
      <c r="A44" s="17" t="s">
        <v>41</v>
      </c>
      <c r="B44" s="2" t="s">
        <v>56</v>
      </c>
    </row>
    <row r="45" spans="1:2" x14ac:dyDescent="0.3">
      <c r="A45" s="17" t="s">
        <v>42</v>
      </c>
      <c r="B45" s="29" t="s">
        <v>57</v>
      </c>
    </row>
    <row r="46" spans="1:2" x14ac:dyDescent="0.3">
      <c r="A46" s="17" t="s">
        <v>43</v>
      </c>
      <c r="B46" s="2" t="s">
        <v>58</v>
      </c>
    </row>
    <row r="47" spans="1:2" x14ac:dyDescent="0.3">
      <c r="A47" s="17" t="s">
        <v>44</v>
      </c>
      <c r="B47" s="31" t="s">
        <v>59</v>
      </c>
    </row>
    <row r="48" spans="1:2" x14ac:dyDescent="0.3">
      <c r="A48" s="17" t="s">
        <v>45</v>
      </c>
      <c r="B48" s="31" t="s">
        <v>60</v>
      </c>
    </row>
    <row r="49" spans="1:2" x14ac:dyDescent="0.3">
      <c r="A49" s="17" t="s">
        <v>46</v>
      </c>
      <c r="B49" s="31" t="s">
        <v>61</v>
      </c>
    </row>
    <row r="50" spans="1:2" x14ac:dyDescent="0.3">
      <c r="A50" s="17" t="s">
        <v>47</v>
      </c>
      <c r="B50" s="31" t="s">
        <v>62</v>
      </c>
    </row>
    <row r="51" spans="1:2" ht="15" thickBot="1" x14ac:dyDescent="0.35">
      <c r="A51" s="26" t="s">
        <v>8</v>
      </c>
      <c r="B51" s="6" t="s">
        <v>5</v>
      </c>
    </row>
    <row r="54" spans="1:2" ht="15" thickBot="1" x14ac:dyDescent="0.35"/>
    <row r="55" spans="1:2" ht="18" x14ac:dyDescent="0.35">
      <c r="A55" s="87" t="s">
        <v>64</v>
      </c>
      <c r="B55" s="88"/>
    </row>
    <row r="56" spans="1:2" ht="87" thickBot="1" x14ac:dyDescent="0.35">
      <c r="A56" s="26" t="s">
        <v>33</v>
      </c>
      <c r="B56" s="27" t="s">
        <v>235</v>
      </c>
    </row>
    <row r="59" spans="1:2" ht="15" thickBot="1" x14ac:dyDescent="0.35"/>
    <row r="60" spans="1:2" ht="18" x14ac:dyDescent="0.35">
      <c r="A60" s="87" t="s">
        <v>66</v>
      </c>
      <c r="B60" s="88"/>
    </row>
    <row r="61" spans="1:2" ht="15" thickBot="1" x14ac:dyDescent="0.35">
      <c r="A61" s="26" t="s">
        <v>33</v>
      </c>
      <c r="B61" s="6" t="s">
        <v>65</v>
      </c>
    </row>
  </sheetData>
  <mergeCells count="7">
    <mergeCell ref="A60:B60"/>
    <mergeCell ref="A2:B2"/>
    <mergeCell ref="A15:B15"/>
    <mergeCell ref="A25:B25"/>
    <mergeCell ref="A30:B30"/>
    <mergeCell ref="A35:B35"/>
    <mergeCell ref="A55:B55"/>
  </mergeCells>
  <pageMargins left="0.7" right="0.7" top="0.75" bottom="0.75" header="0.3" footer="0.3"/>
  <pageSetup scale="4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F1" sqref="F1:H1"/>
    </sheetView>
  </sheetViews>
  <sheetFormatPr defaultRowHeight="14.4" x14ac:dyDescent="0.3"/>
  <cols>
    <col min="1" max="1" width="33.109375" bestFit="1" customWidth="1"/>
    <col min="2" max="2" width="17.33203125" bestFit="1" customWidth="1"/>
    <col min="3" max="3" width="20.109375" bestFit="1" customWidth="1"/>
    <col min="6" max="6" width="29.6640625" bestFit="1" customWidth="1"/>
    <col min="7" max="7" width="15.88671875" bestFit="1" customWidth="1"/>
    <col min="8" max="8" width="18.6640625" bestFit="1" customWidth="1"/>
  </cols>
  <sheetData>
    <row r="1" spans="1:8" ht="18" x14ac:dyDescent="0.35">
      <c r="A1" s="103" t="s">
        <v>68</v>
      </c>
      <c r="B1" s="104"/>
      <c r="C1" s="105"/>
      <c r="F1" s="103" t="s">
        <v>69</v>
      </c>
      <c r="G1" s="104"/>
      <c r="H1" s="105"/>
    </row>
    <row r="2" spans="1:8" x14ac:dyDescent="0.3">
      <c r="A2" s="34" t="s">
        <v>70</v>
      </c>
      <c r="B2" s="34" t="s">
        <v>71</v>
      </c>
      <c r="C2" s="34" t="s">
        <v>72</v>
      </c>
      <c r="F2" s="12" t="s">
        <v>73</v>
      </c>
      <c r="G2" s="12" t="s">
        <v>71</v>
      </c>
      <c r="H2" s="12" t="s">
        <v>72</v>
      </c>
    </row>
    <row r="3" spans="1:8" x14ac:dyDescent="0.3">
      <c r="A3" s="1" t="s">
        <v>74</v>
      </c>
      <c r="B3" s="35"/>
      <c r="C3" s="35"/>
      <c r="F3" s="1"/>
      <c r="G3" s="1"/>
      <c r="H3" s="1"/>
    </row>
    <row r="4" spans="1:8" x14ac:dyDescent="0.3">
      <c r="A4" s="1"/>
      <c r="B4" s="35"/>
      <c r="C4" s="35"/>
      <c r="F4" s="12" t="s">
        <v>75</v>
      </c>
      <c r="G4" s="35"/>
      <c r="H4" s="35"/>
    </row>
    <row r="5" spans="1:8" x14ac:dyDescent="0.3">
      <c r="A5" s="1"/>
      <c r="B5" s="35"/>
      <c r="C5" s="35"/>
      <c r="F5" s="1" t="s">
        <v>76</v>
      </c>
      <c r="G5" s="35"/>
      <c r="H5" s="35"/>
    </row>
    <row r="6" spans="1:8" x14ac:dyDescent="0.3">
      <c r="A6" s="1"/>
      <c r="B6" s="35"/>
      <c r="C6" s="35"/>
      <c r="F6" s="1" t="s">
        <v>77</v>
      </c>
      <c r="G6" s="35"/>
      <c r="H6" s="35"/>
    </row>
    <row r="7" spans="1:8" x14ac:dyDescent="0.3">
      <c r="A7" s="1"/>
      <c r="B7" s="35"/>
      <c r="C7" s="35"/>
      <c r="F7" s="12" t="s">
        <v>78</v>
      </c>
      <c r="G7" s="35"/>
      <c r="H7" s="35"/>
    </row>
    <row r="8" spans="1:8" x14ac:dyDescent="0.3">
      <c r="A8" s="1"/>
      <c r="B8" s="35"/>
      <c r="C8" s="35"/>
      <c r="F8" s="12" t="s">
        <v>79</v>
      </c>
      <c r="G8" s="35"/>
      <c r="H8" s="35"/>
    </row>
    <row r="9" spans="1:8" x14ac:dyDescent="0.3">
      <c r="A9" s="1"/>
      <c r="B9" s="35"/>
      <c r="C9" s="35"/>
      <c r="F9" s="12" t="s">
        <v>80</v>
      </c>
      <c r="G9" s="35"/>
      <c r="H9" s="35"/>
    </row>
    <row r="10" spans="1:8" x14ac:dyDescent="0.3">
      <c r="A10" s="1"/>
      <c r="B10" s="35"/>
      <c r="C10" s="35"/>
      <c r="F10" s="12" t="s">
        <v>81</v>
      </c>
      <c r="G10" s="35"/>
      <c r="H10" s="35"/>
    </row>
    <row r="11" spans="1:8" x14ac:dyDescent="0.3">
      <c r="A11" s="1"/>
      <c r="B11" s="35"/>
      <c r="C11" s="35"/>
      <c r="F11" s="12" t="s">
        <v>82</v>
      </c>
      <c r="G11" s="35"/>
      <c r="H11" s="35"/>
    </row>
    <row r="12" spans="1:8" x14ac:dyDescent="0.3">
      <c r="A12" s="1"/>
      <c r="B12" s="35"/>
      <c r="C12" s="35"/>
      <c r="F12" s="36" t="s">
        <v>83</v>
      </c>
      <c r="G12" s="35"/>
      <c r="H12" s="35"/>
    </row>
    <row r="13" spans="1:8" x14ac:dyDescent="0.3">
      <c r="A13" s="1"/>
      <c r="B13" s="35"/>
      <c r="C13" s="35"/>
      <c r="F13" s="12" t="s">
        <v>84</v>
      </c>
      <c r="G13" s="35"/>
      <c r="H13" s="35"/>
    </row>
    <row r="14" spans="1:8" x14ac:dyDescent="0.3">
      <c r="A14" s="1"/>
      <c r="B14" s="35"/>
      <c r="C14" s="35"/>
      <c r="F14" s="12" t="s">
        <v>85</v>
      </c>
      <c r="G14" s="35"/>
      <c r="H14" s="35"/>
    </row>
    <row r="15" spans="1:8" x14ac:dyDescent="0.3">
      <c r="A15" s="1"/>
      <c r="B15" s="35"/>
      <c r="C15" s="35"/>
      <c r="F15" s="1" t="s">
        <v>86</v>
      </c>
      <c r="G15" s="35"/>
      <c r="H15" s="35"/>
    </row>
    <row r="16" spans="1:8" x14ac:dyDescent="0.3">
      <c r="A16" s="1"/>
      <c r="B16" s="35"/>
      <c r="C16" s="35"/>
      <c r="F16" s="1" t="s">
        <v>87</v>
      </c>
      <c r="G16" s="35"/>
      <c r="H16" s="35"/>
    </row>
    <row r="17" spans="1:9" x14ac:dyDescent="0.3">
      <c r="A17" s="1"/>
      <c r="B17" s="35"/>
      <c r="C17" s="35"/>
      <c r="F17" s="1" t="s">
        <v>88</v>
      </c>
      <c r="G17" s="35"/>
      <c r="H17" s="35"/>
    </row>
    <row r="18" spans="1:9" x14ac:dyDescent="0.3">
      <c r="A18" s="1"/>
      <c r="B18" s="35"/>
      <c r="C18" s="35"/>
      <c r="F18" s="1" t="s">
        <v>89</v>
      </c>
      <c r="G18" s="35"/>
      <c r="H18" s="35"/>
    </row>
    <row r="19" spans="1:9" x14ac:dyDescent="0.3">
      <c r="A19" s="1"/>
      <c r="B19" s="35"/>
      <c r="C19" s="35"/>
      <c r="F19" s="1" t="s">
        <v>90</v>
      </c>
      <c r="G19" s="35"/>
      <c r="H19" s="35"/>
    </row>
    <row r="20" spans="1:9" x14ac:dyDescent="0.3">
      <c r="A20" s="1"/>
      <c r="B20" s="35"/>
      <c r="C20" s="35"/>
      <c r="F20" s="1" t="s">
        <v>91</v>
      </c>
      <c r="G20" s="35"/>
      <c r="H20" s="35"/>
    </row>
    <row r="21" spans="1:9" x14ac:dyDescent="0.3">
      <c r="A21" s="1"/>
      <c r="B21" s="35"/>
      <c r="C21" s="35"/>
      <c r="F21" s="1" t="s">
        <v>92</v>
      </c>
      <c r="G21" s="35"/>
      <c r="H21" s="35"/>
    </row>
    <row r="22" spans="1:9" x14ac:dyDescent="0.3">
      <c r="A22" s="12" t="s">
        <v>93</v>
      </c>
      <c r="B22" s="34">
        <f>SUM(B3:B21)</f>
        <v>0</v>
      </c>
      <c r="C22" s="34">
        <f>SUM(C3:C21)</f>
        <v>0</v>
      </c>
      <c r="F22" s="1" t="s">
        <v>94</v>
      </c>
      <c r="G22" s="35"/>
      <c r="H22" s="35"/>
    </row>
    <row r="23" spans="1:9" x14ac:dyDescent="0.3">
      <c r="F23" s="1" t="s">
        <v>95</v>
      </c>
      <c r="G23" s="35"/>
      <c r="H23" s="35"/>
    </row>
    <row r="24" spans="1:9" x14ac:dyDescent="0.3">
      <c r="F24" s="1" t="s">
        <v>96</v>
      </c>
      <c r="G24" s="35"/>
      <c r="H24" s="35"/>
    </row>
    <row r="25" spans="1:9" x14ac:dyDescent="0.3">
      <c r="F25" s="1" t="s">
        <v>97</v>
      </c>
      <c r="G25" s="35"/>
      <c r="H25" s="35"/>
    </row>
    <row r="26" spans="1:9" x14ac:dyDescent="0.3">
      <c r="F26" s="1" t="s">
        <v>98</v>
      </c>
      <c r="G26" s="35"/>
      <c r="H26" s="35"/>
    </row>
    <row r="27" spans="1:9" x14ac:dyDescent="0.3">
      <c r="F27" s="1" t="s">
        <v>99</v>
      </c>
      <c r="G27" s="35"/>
      <c r="H27" s="35"/>
    </row>
    <row r="28" spans="1:9" x14ac:dyDescent="0.3">
      <c r="F28" s="1" t="s">
        <v>100</v>
      </c>
      <c r="G28" s="35"/>
      <c r="H28" s="35"/>
    </row>
    <row r="29" spans="1:9" x14ac:dyDescent="0.3">
      <c r="F29" s="1"/>
      <c r="G29" s="35"/>
      <c r="H29" s="35"/>
    </row>
    <row r="30" spans="1:9" x14ac:dyDescent="0.3">
      <c r="F30" s="34" t="s">
        <v>101</v>
      </c>
      <c r="G30" s="34">
        <f>SUM(G2:G28)</f>
        <v>0</v>
      </c>
      <c r="H30" s="34">
        <f>SUM(H2:H28)</f>
        <v>0</v>
      </c>
    </row>
    <row r="32" spans="1:9" x14ac:dyDescent="0.3">
      <c r="F32" s="37" t="s">
        <v>102</v>
      </c>
      <c r="G32" s="37"/>
      <c r="H32" s="37"/>
      <c r="I32" s="37"/>
    </row>
  </sheetData>
  <mergeCells count="2">
    <mergeCell ref="A1:C1"/>
    <mergeCell ref="F1:H1"/>
  </mergeCells>
  <pageMargins left="0.7" right="0.7" top="0.75" bottom="0.75" header="0.3" footer="0.3"/>
  <pageSetup scale="5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tabSelected="1" workbookViewId="0">
      <selection activeCell="G31" sqref="G31"/>
    </sheetView>
  </sheetViews>
  <sheetFormatPr defaultRowHeight="14.4" x14ac:dyDescent="0.3"/>
  <cols>
    <col min="1" max="1" width="31.109375" customWidth="1"/>
    <col min="2" max="11" width="12.77734375" customWidth="1"/>
    <col min="12" max="16" width="10.88671875" hidden="1" customWidth="1"/>
    <col min="17" max="27" width="11.88671875" hidden="1" customWidth="1"/>
  </cols>
  <sheetData>
    <row r="1" spans="1:27" ht="23.4" x14ac:dyDescent="0.3">
      <c r="A1" s="98" t="s">
        <v>103</v>
      </c>
      <c r="B1" s="98"/>
      <c r="C1" s="98"/>
      <c r="D1" s="98"/>
      <c r="E1" s="98"/>
      <c r="F1" s="98"/>
      <c r="G1" s="98"/>
      <c r="H1" s="98"/>
      <c r="I1" s="98"/>
      <c r="J1" s="98"/>
      <c r="K1" s="4"/>
    </row>
    <row r="2" spans="1:27" ht="23.4" x14ac:dyDescent="0.3">
      <c r="A2" s="37" t="s">
        <v>104</v>
      </c>
      <c r="B2" s="37"/>
      <c r="C2" s="37"/>
      <c r="D2" s="37"/>
      <c r="E2" s="38"/>
      <c r="F2" s="38"/>
      <c r="G2" s="38"/>
      <c r="H2" s="38"/>
      <c r="I2" s="39"/>
      <c r="J2" s="39"/>
      <c r="K2" s="4"/>
    </row>
    <row r="3" spans="1:27" x14ac:dyDescent="0.3">
      <c r="B3" s="40" t="s">
        <v>18</v>
      </c>
      <c r="C3" s="40" t="s">
        <v>105</v>
      </c>
      <c r="D3" s="40" t="s">
        <v>106</v>
      </c>
      <c r="E3" s="40" t="s">
        <v>107</v>
      </c>
      <c r="F3" s="40" t="s">
        <v>108</v>
      </c>
      <c r="G3" s="40" t="s">
        <v>109</v>
      </c>
      <c r="H3" s="40" t="s">
        <v>168</v>
      </c>
      <c r="I3" s="40" t="s">
        <v>169</v>
      </c>
      <c r="J3" s="40" t="s">
        <v>170</v>
      </c>
      <c r="K3" s="40" t="s">
        <v>171</v>
      </c>
      <c r="L3" s="40" t="s">
        <v>110</v>
      </c>
      <c r="M3" s="40" t="s">
        <v>111</v>
      </c>
      <c r="N3" s="40" t="s">
        <v>112</v>
      </c>
      <c r="O3" s="40" t="s">
        <v>113</v>
      </c>
      <c r="P3" s="40" t="s">
        <v>114</v>
      </c>
      <c r="Q3" s="40" t="s">
        <v>115</v>
      </c>
      <c r="R3" s="40" t="s">
        <v>116</v>
      </c>
      <c r="S3" s="40" t="s">
        <v>117</v>
      </c>
      <c r="T3" s="40" t="s">
        <v>118</v>
      </c>
      <c r="U3" s="40" t="s">
        <v>119</v>
      </c>
      <c r="V3" s="40" t="s">
        <v>120</v>
      </c>
      <c r="W3" s="40" t="s">
        <v>121</v>
      </c>
      <c r="X3" s="40" t="s">
        <v>122</v>
      </c>
      <c r="Y3" s="40" t="s">
        <v>123</v>
      </c>
      <c r="Z3" s="40" t="s">
        <v>124</v>
      </c>
      <c r="AA3" s="40" t="s">
        <v>125</v>
      </c>
    </row>
    <row r="4" spans="1:27" s="42" customFormat="1" ht="57.6" customHeight="1" x14ac:dyDescent="0.3">
      <c r="A4" s="21" t="s">
        <v>126</v>
      </c>
      <c r="B4" s="40" t="s">
        <v>127</v>
      </c>
      <c r="C4" s="40" t="s">
        <v>128</v>
      </c>
      <c r="D4" s="40" t="s">
        <v>129</v>
      </c>
      <c r="E4" s="40" t="s">
        <v>130</v>
      </c>
      <c r="F4" s="40" t="s">
        <v>131</v>
      </c>
      <c r="G4" s="41" t="s">
        <v>132</v>
      </c>
      <c r="H4" s="40" t="s">
        <v>133</v>
      </c>
      <c r="I4" s="40" t="s">
        <v>134</v>
      </c>
      <c r="J4" s="40" t="s">
        <v>135</v>
      </c>
      <c r="K4" s="40" t="s">
        <v>136</v>
      </c>
      <c r="L4" s="40" t="s">
        <v>137</v>
      </c>
      <c r="M4" s="40" t="s">
        <v>138</v>
      </c>
      <c r="N4" s="40" t="s">
        <v>139</v>
      </c>
      <c r="O4" s="40" t="s">
        <v>140</v>
      </c>
      <c r="P4" s="40" t="s">
        <v>141</v>
      </c>
      <c r="Q4" s="40" t="s">
        <v>142</v>
      </c>
      <c r="R4" s="40" t="s">
        <v>143</v>
      </c>
      <c r="S4" s="40" t="s">
        <v>144</v>
      </c>
      <c r="T4" s="40" t="s">
        <v>145</v>
      </c>
      <c r="U4" s="40" t="s">
        <v>146</v>
      </c>
      <c r="V4" s="40" t="s">
        <v>147</v>
      </c>
      <c r="W4" s="40" t="s">
        <v>148</v>
      </c>
      <c r="X4" s="40" t="s">
        <v>149</v>
      </c>
      <c r="Y4" s="40" t="s">
        <v>150</v>
      </c>
      <c r="Z4" s="40" t="s">
        <v>151</v>
      </c>
      <c r="AA4" s="40" t="s">
        <v>152</v>
      </c>
    </row>
    <row r="5" spans="1:27" x14ac:dyDescent="0.3">
      <c r="A5" s="43" t="s">
        <v>153</v>
      </c>
      <c r="B5" s="44">
        <f>SUM(C5,G5)</f>
        <v>0</v>
      </c>
      <c r="C5" s="44">
        <f>SUM(D5:F5)</f>
        <v>0</v>
      </c>
      <c r="D5" s="44">
        <f>SUM(D6:D7)</f>
        <v>0</v>
      </c>
      <c r="E5" s="44">
        <f t="shared" ref="E5:F5" si="0">SUM(E6:E7)</f>
        <v>0</v>
      </c>
      <c r="F5" s="44">
        <f t="shared" si="0"/>
        <v>0</v>
      </c>
      <c r="G5" s="44">
        <f>SUM(H5:AA5)</f>
        <v>0</v>
      </c>
      <c r="H5" s="44">
        <f t="shared" ref="H5:AA5" si="1">SUM(H6:H7)</f>
        <v>0</v>
      </c>
      <c r="I5" s="44">
        <f t="shared" si="1"/>
        <v>0</v>
      </c>
      <c r="J5" s="44">
        <f t="shared" si="1"/>
        <v>0</v>
      </c>
      <c r="K5" s="44">
        <f t="shared" si="1"/>
        <v>0</v>
      </c>
      <c r="L5" s="44">
        <f t="shared" si="1"/>
        <v>0</v>
      </c>
      <c r="M5" s="44">
        <f t="shared" si="1"/>
        <v>0</v>
      </c>
      <c r="N5" s="44">
        <f t="shared" si="1"/>
        <v>0</v>
      </c>
      <c r="O5" s="44">
        <f t="shared" si="1"/>
        <v>0</v>
      </c>
      <c r="P5" s="44">
        <f t="shared" si="1"/>
        <v>0</v>
      </c>
      <c r="Q5" s="44">
        <f t="shared" si="1"/>
        <v>0</v>
      </c>
      <c r="R5" s="44">
        <f t="shared" si="1"/>
        <v>0</v>
      </c>
      <c r="S5" s="44">
        <f t="shared" si="1"/>
        <v>0</v>
      </c>
      <c r="T5" s="44">
        <f t="shared" si="1"/>
        <v>0</v>
      </c>
      <c r="U5" s="44">
        <f t="shared" si="1"/>
        <v>0</v>
      </c>
      <c r="V5" s="44">
        <f t="shared" si="1"/>
        <v>0</v>
      </c>
      <c r="W5" s="44">
        <f t="shared" si="1"/>
        <v>0</v>
      </c>
      <c r="X5" s="44">
        <f t="shared" si="1"/>
        <v>0</v>
      </c>
      <c r="Y5" s="44">
        <f t="shared" si="1"/>
        <v>0</v>
      </c>
      <c r="Z5" s="44">
        <f t="shared" si="1"/>
        <v>0</v>
      </c>
      <c r="AA5" s="44">
        <f t="shared" si="1"/>
        <v>0</v>
      </c>
    </row>
    <row r="6" spans="1:27" x14ac:dyDescent="0.3">
      <c r="A6" s="45" t="s">
        <v>76</v>
      </c>
      <c r="B6" s="44">
        <f t="shared" ref="B6:B7" si="2">SUM(C6,G6)</f>
        <v>0</v>
      </c>
      <c r="C6" s="44">
        <f>SUM(D6:F6)</f>
        <v>0</v>
      </c>
      <c r="D6" s="35"/>
      <c r="E6" s="35"/>
      <c r="F6" s="35"/>
      <c r="G6" s="44">
        <f>SUM(H6:AA6)</f>
        <v>0</v>
      </c>
      <c r="H6" s="46"/>
      <c r="I6" s="46"/>
      <c r="J6" s="46"/>
      <c r="K6" s="46"/>
      <c r="L6" s="46"/>
      <c r="M6" s="46"/>
      <c r="N6" s="46"/>
      <c r="O6" s="46"/>
      <c r="P6" s="46"/>
      <c r="Q6" s="46"/>
      <c r="R6" s="46"/>
      <c r="S6" s="46"/>
      <c r="T6" s="46"/>
      <c r="U6" s="46"/>
      <c r="V6" s="46"/>
      <c r="W6" s="46"/>
      <c r="X6" s="46"/>
      <c r="Y6" s="46"/>
      <c r="Z6" s="46"/>
      <c r="AA6" s="46"/>
    </row>
    <row r="7" spans="1:27" x14ac:dyDescent="0.3">
      <c r="A7" s="45" t="s">
        <v>154</v>
      </c>
      <c r="B7" s="44">
        <f t="shared" si="2"/>
        <v>0</v>
      </c>
      <c r="C7" s="44">
        <f t="shared" ref="C7:C12" si="3">SUM(D7:F7)</f>
        <v>0</v>
      </c>
      <c r="D7" s="35"/>
      <c r="E7" s="35"/>
      <c r="F7" s="35"/>
      <c r="G7" s="44">
        <f t="shared" ref="G7:G12" si="4">SUM(H7:AA7)</f>
        <v>0</v>
      </c>
      <c r="H7" s="46"/>
      <c r="I7" s="46"/>
      <c r="J7" s="46"/>
      <c r="K7" s="46"/>
      <c r="L7" s="46"/>
      <c r="M7" s="46"/>
      <c r="N7" s="46"/>
      <c r="O7" s="46"/>
      <c r="P7" s="46"/>
      <c r="Q7" s="46"/>
      <c r="R7" s="46"/>
      <c r="S7" s="46"/>
      <c r="T7" s="46"/>
      <c r="U7" s="46"/>
      <c r="V7" s="46"/>
      <c r="W7" s="46"/>
      <c r="X7" s="46"/>
      <c r="Y7" s="46"/>
      <c r="Z7" s="46"/>
      <c r="AA7" s="46"/>
    </row>
    <row r="8" spans="1:27" x14ac:dyDescent="0.3">
      <c r="A8" s="43" t="s">
        <v>78</v>
      </c>
      <c r="B8" s="44">
        <f>SUM(C8,G8)</f>
        <v>0</v>
      </c>
      <c r="C8" s="44">
        <f t="shared" si="3"/>
        <v>0</v>
      </c>
      <c r="D8" s="35"/>
      <c r="E8" s="35"/>
      <c r="F8" s="35"/>
      <c r="G8" s="44">
        <f t="shared" si="4"/>
        <v>0</v>
      </c>
      <c r="H8" s="46"/>
      <c r="I8" s="46"/>
      <c r="J8" s="46"/>
      <c r="K8" s="46"/>
      <c r="L8" s="46"/>
      <c r="M8" s="46"/>
      <c r="N8" s="46"/>
      <c r="O8" s="46"/>
      <c r="P8" s="46"/>
      <c r="Q8" s="46"/>
      <c r="R8" s="46"/>
      <c r="S8" s="46"/>
      <c r="T8" s="46"/>
      <c r="U8" s="46"/>
      <c r="V8" s="46"/>
      <c r="W8" s="46"/>
      <c r="X8" s="46"/>
      <c r="Y8" s="46"/>
      <c r="Z8" s="46"/>
      <c r="AA8" s="46"/>
    </row>
    <row r="9" spans="1:27" x14ac:dyDescent="0.3">
      <c r="A9" s="43" t="s">
        <v>80</v>
      </c>
      <c r="B9" s="44">
        <f t="shared" ref="B9:B28" si="5">SUM(C9,G9)</f>
        <v>0</v>
      </c>
      <c r="C9" s="44">
        <f t="shared" si="3"/>
        <v>0</v>
      </c>
      <c r="D9" s="35"/>
      <c r="E9" s="35"/>
      <c r="F9" s="35"/>
      <c r="G9" s="44">
        <f t="shared" si="4"/>
        <v>0</v>
      </c>
      <c r="H9" s="46"/>
      <c r="I9" s="46"/>
      <c r="J9" s="46"/>
      <c r="K9" s="46"/>
      <c r="L9" s="46"/>
      <c r="M9" s="46"/>
      <c r="N9" s="46"/>
      <c r="O9" s="46"/>
      <c r="P9" s="46"/>
      <c r="Q9" s="46"/>
      <c r="R9" s="46"/>
      <c r="S9" s="46"/>
      <c r="T9" s="46"/>
      <c r="U9" s="46"/>
      <c r="V9" s="46"/>
      <c r="W9" s="46"/>
      <c r="X9" s="46"/>
      <c r="Y9" s="46"/>
      <c r="Z9" s="46"/>
      <c r="AA9" s="46"/>
    </row>
    <row r="10" spans="1:27" x14ac:dyDescent="0.3">
      <c r="A10" s="43" t="s">
        <v>155</v>
      </c>
      <c r="B10" s="44">
        <f t="shared" si="5"/>
        <v>0</v>
      </c>
      <c r="C10" s="44">
        <f t="shared" si="3"/>
        <v>0</v>
      </c>
      <c r="D10" s="35"/>
      <c r="E10" s="35"/>
      <c r="F10" s="35"/>
      <c r="G10" s="44">
        <f t="shared" si="4"/>
        <v>0</v>
      </c>
      <c r="H10" s="46"/>
      <c r="I10" s="46"/>
      <c r="J10" s="46"/>
      <c r="K10" s="46"/>
      <c r="L10" s="46"/>
      <c r="M10" s="46"/>
      <c r="N10" s="46"/>
      <c r="O10" s="46"/>
      <c r="P10" s="46"/>
      <c r="Q10" s="46"/>
      <c r="R10" s="46"/>
      <c r="S10" s="46"/>
      <c r="T10" s="46"/>
      <c r="U10" s="46"/>
      <c r="V10" s="46"/>
      <c r="W10" s="46"/>
      <c r="X10" s="46"/>
      <c r="Y10" s="46"/>
      <c r="Z10" s="46"/>
      <c r="AA10" s="46"/>
    </row>
    <row r="11" spans="1:27" x14ac:dyDescent="0.3">
      <c r="A11" s="43" t="s">
        <v>156</v>
      </c>
      <c r="B11" s="44">
        <f t="shared" si="5"/>
        <v>0</v>
      </c>
      <c r="C11" s="44">
        <f t="shared" si="3"/>
        <v>0</v>
      </c>
      <c r="D11" s="35"/>
      <c r="E11" s="35"/>
      <c r="F11" s="35"/>
      <c r="G11" s="44">
        <f t="shared" si="4"/>
        <v>0</v>
      </c>
      <c r="H11" s="46"/>
      <c r="I11" s="46"/>
      <c r="J11" s="46"/>
      <c r="K11" s="46"/>
      <c r="L11" s="46"/>
      <c r="M11" s="46"/>
      <c r="N11" s="46"/>
      <c r="O11" s="46"/>
      <c r="P11" s="46"/>
      <c r="Q11" s="46"/>
      <c r="R11" s="46"/>
      <c r="S11" s="46"/>
      <c r="T11" s="46"/>
      <c r="U11" s="46"/>
      <c r="V11" s="46"/>
      <c r="W11" s="46"/>
      <c r="X11" s="46"/>
      <c r="Y11" s="46"/>
      <c r="Z11" s="46"/>
      <c r="AA11" s="46"/>
    </row>
    <row r="12" spans="1:27" x14ac:dyDescent="0.3">
      <c r="A12" s="43" t="s">
        <v>84</v>
      </c>
      <c r="B12" s="44">
        <f t="shared" si="5"/>
        <v>0</v>
      </c>
      <c r="C12" s="44">
        <f t="shared" si="3"/>
        <v>0</v>
      </c>
      <c r="D12" s="35"/>
      <c r="E12" s="35"/>
      <c r="F12" s="35"/>
      <c r="G12" s="44">
        <f t="shared" si="4"/>
        <v>0</v>
      </c>
      <c r="H12" s="46"/>
      <c r="I12" s="46"/>
      <c r="J12" s="46"/>
      <c r="K12" s="46"/>
      <c r="L12" s="46"/>
      <c r="M12" s="46"/>
      <c r="N12" s="46"/>
      <c r="O12" s="46"/>
      <c r="P12" s="46"/>
      <c r="Q12" s="46"/>
      <c r="R12" s="46"/>
      <c r="S12" s="46"/>
      <c r="T12" s="46"/>
      <c r="U12" s="46"/>
      <c r="V12" s="46"/>
      <c r="W12" s="46"/>
      <c r="X12" s="46"/>
      <c r="Y12" s="46"/>
      <c r="Z12" s="46"/>
      <c r="AA12" s="46"/>
    </row>
    <row r="13" spans="1:27" x14ac:dyDescent="0.3">
      <c r="A13" s="43" t="s">
        <v>85</v>
      </c>
      <c r="B13" s="44">
        <f t="shared" si="5"/>
        <v>0</v>
      </c>
      <c r="C13" s="44">
        <f>SUM(D13:F13)</f>
        <v>0</v>
      </c>
      <c r="D13" s="44">
        <f t="shared" ref="D13:F13" si="6">SUM(D14:D28)</f>
        <v>0</v>
      </c>
      <c r="E13" s="44">
        <f t="shared" si="6"/>
        <v>0</v>
      </c>
      <c r="F13" s="44">
        <f t="shared" si="6"/>
        <v>0</v>
      </c>
      <c r="G13" s="44">
        <f>SUM(H13:AA13)</f>
        <v>0</v>
      </c>
      <c r="H13" s="44">
        <f t="shared" ref="H13:AA13" si="7">SUM(H14:H28)</f>
        <v>0</v>
      </c>
      <c r="I13" s="44">
        <f t="shared" si="7"/>
        <v>0</v>
      </c>
      <c r="J13" s="44">
        <f t="shared" si="7"/>
        <v>0</v>
      </c>
      <c r="K13" s="44">
        <f t="shared" si="7"/>
        <v>0</v>
      </c>
      <c r="L13" s="44">
        <f t="shared" si="7"/>
        <v>0</v>
      </c>
      <c r="M13" s="44">
        <f t="shared" si="7"/>
        <v>0</v>
      </c>
      <c r="N13" s="44">
        <f t="shared" si="7"/>
        <v>0</v>
      </c>
      <c r="O13" s="44">
        <f t="shared" si="7"/>
        <v>0</v>
      </c>
      <c r="P13" s="44">
        <f t="shared" si="7"/>
        <v>0</v>
      </c>
      <c r="Q13" s="44">
        <f t="shared" si="7"/>
        <v>0</v>
      </c>
      <c r="R13" s="44">
        <f t="shared" si="7"/>
        <v>0</v>
      </c>
      <c r="S13" s="44">
        <f t="shared" si="7"/>
        <v>0</v>
      </c>
      <c r="T13" s="44">
        <f t="shared" si="7"/>
        <v>0</v>
      </c>
      <c r="U13" s="44">
        <f t="shared" si="7"/>
        <v>0</v>
      </c>
      <c r="V13" s="44">
        <f t="shared" si="7"/>
        <v>0</v>
      </c>
      <c r="W13" s="44">
        <f t="shared" si="7"/>
        <v>0</v>
      </c>
      <c r="X13" s="44">
        <f t="shared" si="7"/>
        <v>0</v>
      </c>
      <c r="Y13" s="44">
        <f t="shared" si="7"/>
        <v>0</v>
      </c>
      <c r="Z13" s="44">
        <f t="shared" si="7"/>
        <v>0</v>
      </c>
      <c r="AA13" s="44">
        <f t="shared" si="7"/>
        <v>0</v>
      </c>
    </row>
    <row r="14" spans="1:27" x14ac:dyDescent="0.3">
      <c r="A14" s="47" t="s">
        <v>157</v>
      </c>
      <c r="B14" s="44">
        <f t="shared" si="5"/>
        <v>0</v>
      </c>
      <c r="C14" s="44">
        <f>SUM(D14:F14)</f>
        <v>0</v>
      </c>
      <c r="D14" s="35"/>
      <c r="E14" s="35"/>
      <c r="F14" s="35"/>
      <c r="G14" s="44">
        <f>SUM(H14:AA14)</f>
        <v>0</v>
      </c>
      <c r="H14" s="48"/>
      <c r="I14" s="48"/>
      <c r="J14" s="48"/>
      <c r="K14" s="48"/>
      <c r="L14" s="48"/>
      <c r="M14" s="48"/>
      <c r="N14" s="48"/>
      <c r="O14" s="48"/>
      <c r="P14" s="48"/>
      <c r="Q14" s="48"/>
      <c r="R14" s="48"/>
      <c r="S14" s="48"/>
      <c r="T14" s="48"/>
      <c r="U14" s="48"/>
      <c r="V14" s="48"/>
      <c r="W14" s="48"/>
      <c r="X14" s="48"/>
      <c r="Y14" s="48"/>
      <c r="Z14" s="48"/>
      <c r="AA14" s="48"/>
    </row>
    <row r="15" spans="1:27" x14ac:dyDescent="0.3">
      <c r="A15" s="47" t="s">
        <v>158</v>
      </c>
      <c r="B15" s="44">
        <f t="shared" si="5"/>
        <v>0</v>
      </c>
      <c r="C15" s="44">
        <f t="shared" ref="C15:C28" si="8">SUM(D15:F15)</f>
        <v>0</v>
      </c>
      <c r="D15" s="35"/>
      <c r="E15" s="35"/>
      <c r="F15" s="35"/>
      <c r="G15" s="44">
        <f t="shared" ref="G15:G28" si="9">SUM(H15:AA15)</f>
        <v>0</v>
      </c>
      <c r="H15" s="48"/>
      <c r="I15" s="48"/>
      <c r="J15" s="48"/>
      <c r="K15" s="48"/>
      <c r="L15" s="48"/>
      <c r="M15" s="48"/>
      <c r="N15" s="48"/>
      <c r="O15" s="48"/>
      <c r="P15" s="48"/>
      <c r="Q15" s="48"/>
      <c r="R15" s="48"/>
      <c r="S15" s="48"/>
      <c r="T15" s="48"/>
      <c r="U15" s="48"/>
      <c r="V15" s="48"/>
      <c r="W15" s="48"/>
      <c r="X15" s="48"/>
      <c r="Y15" s="48"/>
      <c r="Z15" s="48"/>
      <c r="AA15" s="48"/>
    </row>
    <row r="16" spans="1:27" x14ac:dyDescent="0.3">
      <c r="A16" s="47" t="s">
        <v>91</v>
      </c>
      <c r="B16" s="44">
        <f t="shared" si="5"/>
        <v>0</v>
      </c>
      <c r="C16" s="44">
        <f t="shared" si="8"/>
        <v>0</v>
      </c>
      <c r="D16" s="35"/>
      <c r="E16" s="35"/>
      <c r="F16" s="35"/>
      <c r="G16" s="44">
        <f t="shared" si="9"/>
        <v>0</v>
      </c>
      <c r="H16" s="48"/>
      <c r="I16" s="48"/>
      <c r="J16" s="48"/>
      <c r="K16" s="48"/>
      <c r="L16" s="48"/>
      <c r="M16" s="48"/>
      <c r="N16" s="48"/>
      <c r="O16" s="48"/>
      <c r="P16" s="48"/>
      <c r="Q16" s="48"/>
      <c r="R16" s="48"/>
      <c r="S16" s="48"/>
      <c r="T16" s="48"/>
      <c r="U16" s="48"/>
      <c r="V16" s="48"/>
      <c r="W16" s="48"/>
      <c r="X16" s="48"/>
      <c r="Y16" s="48"/>
      <c r="Z16" s="48"/>
      <c r="AA16" s="48"/>
    </row>
    <row r="17" spans="1:27" x14ac:dyDescent="0.3">
      <c r="A17" s="47" t="s">
        <v>99</v>
      </c>
      <c r="B17" s="44">
        <f t="shared" si="5"/>
        <v>0</v>
      </c>
      <c r="C17" s="44">
        <f t="shared" si="8"/>
        <v>0</v>
      </c>
      <c r="D17" s="35"/>
      <c r="E17" s="35"/>
      <c r="F17" s="35"/>
      <c r="G17" s="44">
        <f t="shared" si="9"/>
        <v>0</v>
      </c>
      <c r="H17" s="48"/>
      <c r="I17" s="48"/>
      <c r="J17" s="48"/>
      <c r="K17" s="48"/>
      <c r="L17" s="48"/>
      <c r="M17" s="48"/>
      <c r="N17" s="48"/>
      <c r="O17" s="48"/>
      <c r="P17" s="48"/>
      <c r="Q17" s="48"/>
      <c r="R17" s="48"/>
      <c r="S17" s="48"/>
      <c r="T17" s="48"/>
      <c r="U17" s="48"/>
      <c r="V17" s="48"/>
      <c r="W17" s="48"/>
      <c r="X17" s="48"/>
      <c r="Y17" s="48"/>
      <c r="Z17" s="48"/>
      <c r="AA17" s="48"/>
    </row>
    <row r="18" spans="1:27" x14ac:dyDescent="0.3">
      <c r="A18" s="47" t="s">
        <v>96</v>
      </c>
      <c r="B18" s="44">
        <f t="shared" si="5"/>
        <v>0</v>
      </c>
      <c r="C18" s="44">
        <f t="shared" si="8"/>
        <v>0</v>
      </c>
      <c r="D18" s="35"/>
      <c r="E18" s="35"/>
      <c r="F18" s="35"/>
      <c r="G18" s="44">
        <f t="shared" si="9"/>
        <v>0</v>
      </c>
      <c r="H18" s="48"/>
      <c r="I18" s="48"/>
      <c r="J18" s="48"/>
      <c r="K18" s="48"/>
      <c r="L18" s="48"/>
      <c r="M18" s="48"/>
      <c r="N18" s="48"/>
      <c r="O18" s="48"/>
      <c r="P18" s="48"/>
      <c r="Q18" s="48"/>
      <c r="R18" s="48"/>
      <c r="S18" s="48"/>
      <c r="T18" s="48"/>
      <c r="U18" s="48"/>
      <c r="V18" s="48"/>
      <c r="W18" s="48"/>
      <c r="X18" s="48"/>
      <c r="Y18" s="48"/>
      <c r="Z18" s="48"/>
      <c r="AA18" s="48"/>
    </row>
    <row r="19" spans="1:27" x14ac:dyDescent="0.3">
      <c r="A19" s="47" t="s">
        <v>159</v>
      </c>
      <c r="B19" s="44">
        <f t="shared" si="5"/>
        <v>0</v>
      </c>
      <c r="C19" s="44">
        <f t="shared" si="8"/>
        <v>0</v>
      </c>
      <c r="D19" s="35"/>
      <c r="E19" s="35"/>
      <c r="F19" s="35"/>
      <c r="G19" s="44">
        <f t="shared" si="9"/>
        <v>0</v>
      </c>
      <c r="H19" s="48"/>
      <c r="I19" s="48"/>
      <c r="J19" s="48"/>
      <c r="K19" s="48"/>
      <c r="L19" s="48"/>
      <c r="M19" s="48"/>
      <c r="N19" s="48"/>
      <c r="O19" s="48"/>
      <c r="P19" s="48"/>
      <c r="Q19" s="48"/>
      <c r="R19" s="48"/>
      <c r="S19" s="48"/>
      <c r="T19" s="48"/>
      <c r="U19" s="48"/>
      <c r="V19" s="48"/>
      <c r="W19" s="48"/>
      <c r="X19" s="48"/>
      <c r="Y19" s="48"/>
      <c r="Z19" s="48"/>
      <c r="AA19" s="48"/>
    </row>
    <row r="20" spans="1:27" x14ac:dyDescent="0.3">
      <c r="A20" s="47" t="s">
        <v>97</v>
      </c>
      <c r="B20" s="44">
        <f t="shared" si="5"/>
        <v>0</v>
      </c>
      <c r="C20" s="44">
        <f t="shared" si="8"/>
        <v>0</v>
      </c>
      <c r="D20" s="35"/>
      <c r="E20" s="35"/>
      <c r="F20" s="35"/>
      <c r="G20" s="44">
        <f t="shared" si="9"/>
        <v>0</v>
      </c>
      <c r="H20" s="48"/>
      <c r="I20" s="48"/>
      <c r="J20" s="48"/>
      <c r="K20" s="48"/>
      <c r="L20" s="48"/>
      <c r="M20" s="48"/>
      <c r="N20" s="48"/>
      <c r="O20" s="48"/>
      <c r="P20" s="48"/>
      <c r="Q20" s="48"/>
      <c r="R20" s="48"/>
      <c r="S20" s="48"/>
      <c r="T20" s="48"/>
      <c r="U20" s="48"/>
      <c r="V20" s="48"/>
      <c r="W20" s="48"/>
      <c r="X20" s="48"/>
      <c r="Y20" s="48"/>
      <c r="Z20" s="48"/>
      <c r="AA20" s="48"/>
    </row>
    <row r="21" spans="1:27" x14ac:dyDescent="0.3">
      <c r="A21" s="47" t="s">
        <v>87</v>
      </c>
      <c r="B21" s="44">
        <f t="shared" si="5"/>
        <v>0</v>
      </c>
      <c r="C21" s="44">
        <f t="shared" si="8"/>
        <v>0</v>
      </c>
      <c r="D21" s="35"/>
      <c r="E21" s="35"/>
      <c r="F21" s="35"/>
      <c r="G21" s="44">
        <f t="shared" si="9"/>
        <v>0</v>
      </c>
      <c r="H21" s="48"/>
      <c r="I21" s="48"/>
      <c r="J21" s="48"/>
      <c r="K21" s="48"/>
      <c r="L21" s="48"/>
      <c r="M21" s="48"/>
      <c r="N21" s="48"/>
      <c r="O21" s="48"/>
      <c r="P21" s="48"/>
      <c r="Q21" s="48"/>
      <c r="R21" s="48"/>
      <c r="S21" s="48"/>
      <c r="T21" s="48"/>
      <c r="U21" s="48"/>
      <c r="V21" s="48"/>
      <c r="W21" s="48"/>
      <c r="X21" s="48"/>
      <c r="Y21" s="48"/>
      <c r="Z21" s="48"/>
      <c r="AA21" s="48"/>
    </row>
    <row r="22" spans="1:27" x14ac:dyDescent="0.3">
      <c r="A22" s="47" t="s">
        <v>88</v>
      </c>
      <c r="B22" s="44">
        <f t="shared" si="5"/>
        <v>0</v>
      </c>
      <c r="C22" s="44">
        <f t="shared" si="8"/>
        <v>0</v>
      </c>
      <c r="D22" s="35"/>
      <c r="E22" s="35"/>
      <c r="F22" s="35"/>
      <c r="G22" s="44">
        <f t="shared" si="9"/>
        <v>0</v>
      </c>
      <c r="H22" s="48"/>
      <c r="I22" s="48"/>
      <c r="J22" s="48"/>
      <c r="K22" s="48"/>
      <c r="L22" s="48"/>
      <c r="M22" s="48"/>
      <c r="N22" s="48"/>
      <c r="O22" s="48"/>
      <c r="P22" s="48"/>
      <c r="Q22" s="48"/>
      <c r="R22" s="48"/>
      <c r="S22" s="48"/>
      <c r="T22" s="48"/>
      <c r="U22" s="48"/>
      <c r="V22" s="48"/>
      <c r="W22" s="48"/>
      <c r="X22" s="48"/>
      <c r="Y22" s="48"/>
      <c r="Z22" s="48"/>
      <c r="AA22" s="48"/>
    </row>
    <row r="23" spans="1:27" x14ac:dyDescent="0.3">
      <c r="A23" s="47" t="s">
        <v>94</v>
      </c>
      <c r="B23" s="44">
        <f t="shared" si="5"/>
        <v>0</v>
      </c>
      <c r="C23" s="44">
        <f t="shared" si="8"/>
        <v>0</v>
      </c>
      <c r="D23" s="35"/>
      <c r="E23" s="35"/>
      <c r="F23" s="35"/>
      <c r="G23" s="44">
        <f t="shared" si="9"/>
        <v>0</v>
      </c>
      <c r="H23" s="48"/>
      <c r="I23" s="48"/>
      <c r="J23" s="48"/>
      <c r="K23" s="48"/>
      <c r="L23" s="48"/>
      <c r="M23" s="48"/>
      <c r="N23" s="48"/>
      <c r="O23" s="48"/>
      <c r="P23" s="48"/>
      <c r="Q23" s="48"/>
      <c r="R23" s="48"/>
      <c r="S23" s="48"/>
      <c r="T23" s="48"/>
      <c r="U23" s="48"/>
      <c r="V23" s="48"/>
      <c r="W23" s="48"/>
      <c r="X23" s="48"/>
      <c r="Y23" s="48"/>
      <c r="Z23" s="48"/>
      <c r="AA23" s="48"/>
    </row>
    <row r="24" spans="1:27" x14ac:dyDescent="0.3">
      <c r="A24" s="47" t="s">
        <v>89</v>
      </c>
      <c r="B24" s="44">
        <f t="shared" si="5"/>
        <v>0</v>
      </c>
      <c r="C24" s="44">
        <f t="shared" si="8"/>
        <v>0</v>
      </c>
      <c r="D24" s="35"/>
      <c r="E24" s="35"/>
      <c r="F24" s="35"/>
      <c r="G24" s="44">
        <f t="shared" si="9"/>
        <v>0</v>
      </c>
      <c r="H24" s="48"/>
      <c r="I24" s="48"/>
      <c r="J24" s="48"/>
      <c r="K24" s="48"/>
      <c r="L24" s="48"/>
      <c r="M24" s="48"/>
      <c r="N24" s="48"/>
      <c r="O24" s="48"/>
      <c r="P24" s="48"/>
      <c r="Q24" s="48"/>
      <c r="R24" s="48"/>
      <c r="S24" s="48"/>
      <c r="T24" s="48"/>
      <c r="U24" s="48"/>
      <c r="V24" s="48"/>
      <c r="W24" s="48"/>
      <c r="X24" s="48"/>
      <c r="Y24" s="48"/>
      <c r="Z24" s="48"/>
      <c r="AA24" s="48"/>
    </row>
    <row r="25" spans="1:27" x14ac:dyDescent="0.3">
      <c r="A25" s="47" t="s">
        <v>160</v>
      </c>
      <c r="B25" s="44">
        <f t="shared" si="5"/>
        <v>0</v>
      </c>
      <c r="C25" s="44">
        <f t="shared" si="8"/>
        <v>0</v>
      </c>
      <c r="D25" s="35"/>
      <c r="E25" s="35"/>
      <c r="F25" s="35"/>
      <c r="G25" s="44">
        <f t="shared" si="9"/>
        <v>0</v>
      </c>
      <c r="H25" s="48"/>
      <c r="I25" s="48"/>
      <c r="J25" s="48"/>
      <c r="K25" s="48"/>
      <c r="L25" s="48"/>
      <c r="M25" s="48"/>
      <c r="N25" s="48"/>
      <c r="O25" s="48"/>
      <c r="P25" s="48"/>
      <c r="Q25" s="48"/>
      <c r="R25" s="48"/>
      <c r="S25" s="48"/>
      <c r="T25" s="48"/>
      <c r="U25" s="48"/>
      <c r="V25" s="48"/>
      <c r="W25" s="48"/>
      <c r="X25" s="48"/>
      <c r="Y25" s="48"/>
      <c r="Z25" s="48"/>
      <c r="AA25" s="48"/>
    </row>
    <row r="26" spans="1:27" x14ac:dyDescent="0.3">
      <c r="A26" s="47" t="s">
        <v>161</v>
      </c>
      <c r="B26" s="44">
        <f t="shared" si="5"/>
        <v>0</v>
      </c>
      <c r="C26" s="44">
        <f t="shared" si="8"/>
        <v>0</v>
      </c>
      <c r="D26" s="49"/>
      <c r="E26" s="49"/>
      <c r="F26" s="49"/>
      <c r="G26" s="44">
        <f t="shared" si="9"/>
        <v>0</v>
      </c>
      <c r="H26" s="48"/>
      <c r="I26" s="48"/>
      <c r="J26" s="48"/>
      <c r="K26" s="48"/>
      <c r="L26" s="48"/>
      <c r="M26" s="48"/>
      <c r="N26" s="48"/>
      <c r="O26" s="48"/>
      <c r="P26" s="48"/>
      <c r="Q26" s="48"/>
      <c r="R26" s="48"/>
      <c r="S26" s="48"/>
      <c r="T26" s="48"/>
      <c r="U26" s="48"/>
      <c r="V26" s="48"/>
      <c r="W26" s="48"/>
      <c r="X26" s="48"/>
      <c r="Y26" s="48"/>
      <c r="Z26" s="48"/>
      <c r="AA26" s="48"/>
    </row>
    <row r="27" spans="1:27" x14ac:dyDescent="0.3">
      <c r="A27" s="47" t="s">
        <v>92</v>
      </c>
      <c r="B27" s="44">
        <f t="shared" si="5"/>
        <v>0</v>
      </c>
      <c r="C27" s="44">
        <f t="shared" si="8"/>
        <v>0</v>
      </c>
      <c r="D27" s="49"/>
      <c r="E27" s="49"/>
      <c r="F27" s="49"/>
      <c r="G27" s="44">
        <f t="shared" si="9"/>
        <v>0</v>
      </c>
      <c r="H27" s="48"/>
      <c r="I27" s="48"/>
      <c r="J27" s="48"/>
      <c r="K27" s="48"/>
      <c r="L27" s="48"/>
      <c r="M27" s="48"/>
      <c r="N27" s="48"/>
      <c r="O27" s="48"/>
      <c r="P27" s="48"/>
      <c r="Q27" s="48"/>
      <c r="R27" s="48"/>
      <c r="S27" s="48"/>
      <c r="T27" s="48"/>
      <c r="U27" s="48"/>
      <c r="V27" s="48"/>
      <c r="W27" s="48"/>
      <c r="X27" s="48"/>
      <c r="Y27" s="48"/>
      <c r="Z27" s="48"/>
      <c r="AA27" s="48"/>
    </row>
    <row r="28" spans="1:27" x14ac:dyDescent="0.3">
      <c r="A28" s="47" t="s">
        <v>162</v>
      </c>
      <c r="B28" s="44">
        <f t="shared" si="5"/>
        <v>0</v>
      </c>
      <c r="C28" s="44">
        <f t="shared" si="8"/>
        <v>0</v>
      </c>
      <c r="D28" s="49"/>
      <c r="E28" s="49"/>
      <c r="F28" s="49"/>
      <c r="G28" s="44">
        <f t="shared" si="9"/>
        <v>0</v>
      </c>
      <c r="H28" s="48"/>
      <c r="I28" s="48"/>
      <c r="J28" s="48"/>
      <c r="K28" s="48"/>
      <c r="L28" s="48"/>
      <c r="M28" s="48"/>
      <c r="N28" s="48"/>
      <c r="O28" s="48"/>
      <c r="P28" s="48"/>
      <c r="Q28" s="48"/>
      <c r="R28" s="48"/>
      <c r="S28" s="48"/>
      <c r="T28" s="48"/>
      <c r="U28" s="48"/>
      <c r="V28" s="48"/>
      <c r="W28" s="48"/>
      <c r="X28" s="48"/>
      <c r="Y28" s="48"/>
      <c r="Z28" s="48"/>
      <c r="AA28" s="48"/>
    </row>
    <row r="29" spans="1:27" x14ac:dyDescent="0.3">
      <c r="A29" s="47" t="s">
        <v>163</v>
      </c>
      <c r="B29" s="44">
        <f>SUM(B5,B8:B12,B13)</f>
        <v>0</v>
      </c>
      <c r="C29" s="44">
        <f>SUM(D29:F29)</f>
        <v>0</v>
      </c>
      <c r="D29" s="44">
        <f t="shared" ref="D29:AA29" si="10">SUM(D5,D8:D12,D13)</f>
        <v>0</v>
      </c>
      <c r="E29" s="44">
        <f t="shared" si="10"/>
        <v>0</v>
      </c>
      <c r="F29" s="44">
        <f t="shared" si="10"/>
        <v>0</v>
      </c>
      <c r="G29" s="44">
        <f>SUM(H29:AA29)</f>
        <v>0</v>
      </c>
      <c r="H29" s="44">
        <f t="shared" si="10"/>
        <v>0</v>
      </c>
      <c r="I29" s="44">
        <f t="shared" si="10"/>
        <v>0</v>
      </c>
      <c r="J29" s="44">
        <f t="shared" si="10"/>
        <v>0</v>
      </c>
      <c r="K29" s="44">
        <f t="shared" si="10"/>
        <v>0</v>
      </c>
      <c r="L29" s="44">
        <f t="shared" si="10"/>
        <v>0</v>
      </c>
      <c r="M29" s="44">
        <f t="shared" si="10"/>
        <v>0</v>
      </c>
      <c r="N29" s="44">
        <f t="shared" si="10"/>
        <v>0</v>
      </c>
      <c r="O29" s="44">
        <f t="shared" si="10"/>
        <v>0</v>
      </c>
      <c r="P29" s="44">
        <f t="shared" si="10"/>
        <v>0</v>
      </c>
      <c r="Q29" s="44">
        <f t="shared" si="10"/>
        <v>0</v>
      </c>
      <c r="R29" s="44">
        <f t="shared" si="10"/>
        <v>0</v>
      </c>
      <c r="S29" s="44">
        <f t="shared" si="10"/>
        <v>0</v>
      </c>
      <c r="T29" s="44">
        <f t="shared" si="10"/>
        <v>0</v>
      </c>
      <c r="U29" s="44">
        <f t="shared" si="10"/>
        <v>0</v>
      </c>
      <c r="V29" s="44">
        <f t="shared" si="10"/>
        <v>0</v>
      </c>
      <c r="W29" s="44">
        <f t="shared" si="10"/>
        <v>0</v>
      </c>
      <c r="X29" s="44">
        <f t="shared" si="10"/>
        <v>0</v>
      </c>
      <c r="Y29" s="44">
        <f t="shared" si="10"/>
        <v>0</v>
      </c>
      <c r="Z29" s="44">
        <f t="shared" si="10"/>
        <v>0</v>
      </c>
      <c r="AA29" s="44">
        <f t="shared" si="10"/>
        <v>0</v>
      </c>
    </row>
    <row r="30" spans="1:27" x14ac:dyDescent="0.3">
      <c r="A30" s="50"/>
    </row>
    <row r="31" spans="1:27" x14ac:dyDescent="0.3">
      <c r="A31" s="37" t="s">
        <v>164</v>
      </c>
      <c r="B31" s="37"/>
      <c r="C31" s="37"/>
      <c r="D31" s="37"/>
      <c r="E31" s="37"/>
      <c r="F31" s="37"/>
      <c r="G31" s="37"/>
    </row>
    <row r="32" spans="1:27" x14ac:dyDescent="0.3">
      <c r="A32" s="37" t="s">
        <v>165</v>
      </c>
      <c r="B32" s="37"/>
      <c r="C32" s="37"/>
      <c r="D32" s="37"/>
      <c r="E32" s="37"/>
      <c r="F32" s="37"/>
    </row>
    <row r="33" spans="1:6" x14ac:dyDescent="0.3">
      <c r="A33" s="51" t="s">
        <v>166</v>
      </c>
      <c r="B33" s="37"/>
      <c r="C33" s="52"/>
      <c r="D33" s="37"/>
      <c r="E33" s="37"/>
      <c r="F33" s="37"/>
    </row>
    <row r="35" spans="1:6" x14ac:dyDescent="0.3">
      <c r="A35" t="s">
        <v>167</v>
      </c>
    </row>
  </sheetData>
  <mergeCells count="1">
    <mergeCell ref="A1:J1"/>
  </mergeCells>
  <pageMargins left="0.7" right="0.7" top="0.75" bottom="0.75" header="0.3" footer="0.3"/>
  <pageSetup scale="7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workbookViewId="0">
      <selection activeCell="C8" sqref="C8"/>
    </sheetView>
  </sheetViews>
  <sheetFormatPr defaultRowHeight="14.4" x14ac:dyDescent="0.3"/>
  <cols>
    <col min="1" max="1" width="41.88671875" bestFit="1" customWidth="1"/>
    <col min="2" max="2" width="23.5546875" bestFit="1" customWidth="1"/>
    <col min="3" max="3" width="56.5546875" customWidth="1"/>
  </cols>
  <sheetData>
    <row r="1" spans="1:3" ht="18" x14ac:dyDescent="0.35">
      <c r="A1" s="106" t="s">
        <v>172</v>
      </c>
      <c r="B1" s="106"/>
      <c r="C1" s="106"/>
    </row>
    <row r="2" spans="1:3" x14ac:dyDescent="0.3">
      <c r="A2" s="37" t="s">
        <v>173</v>
      </c>
    </row>
    <row r="3" spans="1:3" x14ac:dyDescent="0.3">
      <c r="A3" s="53" t="s">
        <v>174</v>
      </c>
    </row>
    <row r="4" spans="1:3" x14ac:dyDescent="0.3">
      <c r="A4" s="1" t="s">
        <v>175</v>
      </c>
      <c r="B4" s="54">
        <f>'[1]RW Rebate Admin Rate'!B46</f>
        <v>0</v>
      </c>
    </row>
    <row r="5" spans="1:3" x14ac:dyDescent="0.3">
      <c r="A5" s="1" t="s">
        <v>176</v>
      </c>
      <c r="B5" s="54">
        <f>'[1]RW Rebate Admin Rate'!B41</f>
        <v>0</v>
      </c>
    </row>
    <row r="6" spans="1:3" x14ac:dyDescent="0.3">
      <c r="A6" t="s">
        <v>177</v>
      </c>
      <c r="B6" s="55">
        <f>B4-B5</f>
        <v>0</v>
      </c>
    </row>
    <row r="8" spans="1:3" x14ac:dyDescent="0.3">
      <c r="A8" s="1" t="s">
        <v>178</v>
      </c>
      <c r="B8" s="1" t="s">
        <v>179</v>
      </c>
    </row>
    <row r="9" spans="1:3" x14ac:dyDescent="0.3">
      <c r="A9" s="1"/>
      <c r="B9" s="1"/>
    </row>
    <row r="10" spans="1:3" x14ac:dyDescent="0.3">
      <c r="A10" s="1"/>
      <c r="B10" s="1"/>
    </row>
    <row r="11" spans="1:3" x14ac:dyDescent="0.3">
      <c r="A11" s="1"/>
      <c r="B11" s="1"/>
    </row>
    <row r="12" spans="1:3" x14ac:dyDescent="0.3">
      <c r="A12" s="1"/>
      <c r="B12" s="1"/>
    </row>
    <row r="13" spans="1:3" x14ac:dyDescent="0.3">
      <c r="A13" s="1"/>
      <c r="B13" s="1"/>
    </row>
    <row r="14" spans="1:3" x14ac:dyDescent="0.3">
      <c r="A14" s="1"/>
      <c r="B14" s="1"/>
    </row>
    <row r="15" spans="1:3" x14ac:dyDescent="0.3">
      <c r="A15" s="1"/>
      <c r="B15" s="1"/>
    </row>
    <row r="16" spans="1:3" x14ac:dyDescent="0.3">
      <c r="A16" s="1"/>
      <c r="B16" s="1"/>
    </row>
    <row r="17" spans="1:3" x14ac:dyDescent="0.3">
      <c r="A17" s="1"/>
      <c r="B17" s="1"/>
    </row>
    <row r="18" spans="1:3" x14ac:dyDescent="0.3">
      <c r="A18" s="1"/>
      <c r="B18" s="1"/>
    </row>
    <row r="19" spans="1:3" x14ac:dyDescent="0.3">
      <c r="A19" s="1"/>
      <c r="B19" s="1"/>
    </row>
    <row r="20" spans="1:3" ht="14.25" customHeight="1" x14ac:dyDescent="0.3">
      <c r="A20" s="1"/>
      <c r="B20" s="1"/>
    </row>
    <row r="21" spans="1:3" ht="14.25" customHeight="1" x14ac:dyDescent="0.3">
      <c r="A21" s="1"/>
      <c r="B21" s="1"/>
    </row>
    <row r="22" spans="1:3" ht="14.25" customHeight="1" x14ac:dyDescent="0.3">
      <c r="A22" s="1"/>
      <c r="B22" s="1"/>
    </row>
    <row r="23" spans="1:3" ht="14.25" customHeight="1" x14ac:dyDescent="0.3">
      <c r="A23" s="1"/>
      <c r="B23" s="1"/>
    </row>
    <row r="24" spans="1:3" x14ac:dyDescent="0.3">
      <c r="A24" t="s">
        <v>180</v>
      </c>
      <c r="B24" s="56">
        <f>SUM(B9:B23)</f>
        <v>0</v>
      </c>
    </row>
    <row r="27" spans="1:3" x14ac:dyDescent="0.3">
      <c r="A27" s="57"/>
      <c r="B27" s="58" t="e">
        <f>B6/B24</f>
        <v>#DIV/0!</v>
      </c>
      <c r="C27" t="s">
        <v>181</v>
      </c>
    </row>
  </sheetData>
  <mergeCells count="1">
    <mergeCell ref="A1:C1"/>
  </mergeCells>
  <pageMargins left="0.7" right="0.7" top="0.75" bottom="0.75" header="0.3" footer="0.3"/>
  <pageSetup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workbookViewId="0">
      <selection sqref="A1:F1"/>
    </sheetView>
  </sheetViews>
  <sheetFormatPr defaultRowHeight="14.4" x14ac:dyDescent="0.3"/>
  <cols>
    <col min="1" max="1" width="14.33203125" style="3" customWidth="1"/>
    <col min="2" max="2" width="58.88671875" customWidth="1"/>
    <col min="3" max="3" width="10.44140625" customWidth="1"/>
    <col min="4" max="4" width="9.33203125" customWidth="1"/>
    <col min="5" max="6" width="12.77734375" customWidth="1"/>
  </cols>
  <sheetData>
    <row r="1" spans="1:6" ht="28.95" customHeight="1" x14ac:dyDescent="0.35">
      <c r="A1" s="107" t="s">
        <v>240</v>
      </c>
      <c r="B1" s="108"/>
      <c r="C1" s="108"/>
      <c r="D1" s="108"/>
      <c r="E1" s="108"/>
      <c r="F1" s="109"/>
    </row>
    <row r="2" spans="1:6" s="8" customFormat="1" ht="57.6" x14ac:dyDescent="0.3">
      <c r="A2" s="13" t="s">
        <v>182</v>
      </c>
      <c r="B2" s="12" t="s">
        <v>183</v>
      </c>
      <c r="C2" s="13" t="s">
        <v>184</v>
      </c>
      <c r="D2" s="23" t="s">
        <v>185</v>
      </c>
      <c r="E2" s="13" t="s">
        <v>233</v>
      </c>
      <c r="F2" s="13" t="s">
        <v>234</v>
      </c>
    </row>
    <row r="3" spans="1:6" ht="28.8" x14ac:dyDescent="0.3">
      <c r="A3" s="84" t="s">
        <v>186</v>
      </c>
      <c r="B3" s="84" t="s">
        <v>187</v>
      </c>
      <c r="C3" s="85">
        <f>SUM(D3:F3)</f>
        <v>1950</v>
      </c>
      <c r="D3" s="86">
        <v>1950</v>
      </c>
      <c r="E3" s="86">
        <v>0</v>
      </c>
      <c r="F3" s="86">
        <v>0</v>
      </c>
    </row>
    <row r="4" spans="1:6" ht="43.2" x14ac:dyDescent="0.3">
      <c r="A4" s="84" t="s">
        <v>188</v>
      </c>
      <c r="B4" s="84" t="s">
        <v>189</v>
      </c>
      <c r="C4" s="85">
        <f>SUM(D4:F4)</f>
        <v>975</v>
      </c>
      <c r="D4" s="86">
        <v>0</v>
      </c>
      <c r="E4" s="86">
        <v>0</v>
      </c>
      <c r="F4" s="86">
        <v>975</v>
      </c>
    </row>
    <row r="5" spans="1:6" x14ac:dyDescent="0.3">
      <c r="A5" s="28"/>
      <c r="B5" s="28"/>
      <c r="C5" s="1"/>
      <c r="D5" s="1"/>
      <c r="E5" s="1"/>
      <c r="F5" s="1"/>
    </row>
    <row r="6" spans="1:6" x14ac:dyDescent="0.3">
      <c r="A6" s="28"/>
      <c r="B6" s="28"/>
      <c r="C6" s="1"/>
      <c r="D6" s="1"/>
      <c r="E6" s="1"/>
      <c r="F6" s="1"/>
    </row>
    <row r="7" spans="1:6" x14ac:dyDescent="0.3">
      <c r="A7" s="28"/>
      <c r="B7" s="28"/>
      <c r="C7" s="1"/>
      <c r="D7" s="1"/>
      <c r="E7" s="1"/>
      <c r="F7" s="1"/>
    </row>
    <row r="8" spans="1:6" x14ac:dyDescent="0.3">
      <c r="A8" s="28"/>
      <c r="B8" s="28"/>
      <c r="C8" s="1"/>
      <c r="D8" s="1"/>
      <c r="E8" s="1"/>
      <c r="F8" s="1"/>
    </row>
    <row r="9" spans="1:6" x14ac:dyDescent="0.3">
      <c r="A9" s="28"/>
      <c r="B9" s="28"/>
      <c r="C9" s="1"/>
      <c r="D9" s="1"/>
      <c r="E9" s="1"/>
      <c r="F9" s="1"/>
    </row>
    <row r="10" spans="1:6" x14ac:dyDescent="0.3">
      <c r="A10" s="28"/>
      <c r="B10" s="28"/>
      <c r="C10" s="1"/>
      <c r="D10" s="1"/>
      <c r="E10" s="1"/>
      <c r="F10" s="1"/>
    </row>
    <row r="11" spans="1:6" x14ac:dyDescent="0.3">
      <c r="A11" s="28"/>
      <c r="B11" s="28"/>
      <c r="C11" s="1"/>
      <c r="D11" s="1"/>
      <c r="E11" s="1"/>
      <c r="F11" s="1"/>
    </row>
    <row r="12" spans="1:6" x14ac:dyDescent="0.3">
      <c r="A12" s="28"/>
      <c r="B12" s="28"/>
      <c r="C12" s="1"/>
      <c r="D12" s="1"/>
      <c r="E12" s="1"/>
      <c r="F12" s="1"/>
    </row>
    <row r="13" spans="1:6" x14ac:dyDescent="0.3">
      <c r="A13" s="28"/>
      <c r="B13" s="28"/>
      <c r="C13" s="1"/>
      <c r="D13" s="1"/>
      <c r="E13" s="1"/>
      <c r="F13" s="1"/>
    </row>
    <row r="14" spans="1:6" x14ac:dyDescent="0.3">
      <c r="A14" s="28"/>
      <c r="B14" s="28"/>
      <c r="C14" s="1"/>
      <c r="D14" s="1"/>
      <c r="E14" s="1"/>
      <c r="F14" s="1"/>
    </row>
    <row r="15" spans="1:6" x14ac:dyDescent="0.3">
      <c r="A15" s="28"/>
      <c r="B15" s="28"/>
      <c r="C15" s="1"/>
      <c r="D15" s="1"/>
      <c r="E15" s="1"/>
      <c r="F15" s="1"/>
    </row>
    <row r="16" spans="1:6" x14ac:dyDescent="0.3">
      <c r="A16" s="28"/>
      <c r="B16" s="28"/>
      <c r="C16" s="1"/>
      <c r="D16" s="1"/>
      <c r="E16" s="1"/>
      <c r="F16" s="1"/>
    </row>
    <row r="17" spans="1:6" x14ac:dyDescent="0.3">
      <c r="A17" s="28"/>
      <c r="B17" s="28"/>
      <c r="C17" s="1"/>
      <c r="D17" s="1"/>
      <c r="E17" s="1"/>
      <c r="F17" s="1"/>
    </row>
    <row r="18" spans="1:6" x14ac:dyDescent="0.3">
      <c r="A18" s="28"/>
      <c r="B18" s="28"/>
      <c r="C18" s="1"/>
      <c r="D18" s="1"/>
      <c r="E18" s="1"/>
      <c r="F18" s="1"/>
    </row>
    <row r="19" spans="1:6" x14ac:dyDescent="0.3">
      <c r="A19" s="28"/>
      <c r="B19" s="28"/>
      <c r="C19" s="1"/>
      <c r="D19" s="1"/>
      <c r="E19" s="1"/>
      <c r="F19" s="1"/>
    </row>
    <row r="20" spans="1:6" x14ac:dyDescent="0.3">
      <c r="A20" s="28"/>
      <c r="B20" s="28"/>
      <c r="C20" s="1"/>
      <c r="D20" s="1"/>
      <c r="E20" s="1"/>
      <c r="F20" s="1"/>
    </row>
    <row r="21" spans="1:6" x14ac:dyDescent="0.3">
      <c r="A21" s="28"/>
      <c r="B21" s="28"/>
      <c r="C21" s="1"/>
      <c r="D21" s="1"/>
      <c r="E21" s="1"/>
      <c r="F21" s="1"/>
    </row>
    <row r="22" spans="1:6" x14ac:dyDescent="0.3">
      <c r="A22" s="28"/>
      <c r="B22" s="28"/>
      <c r="C22" s="1"/>
      <c r="D22" s="1"/>
      <c r="E22" s="1"/>
      <c r="F22" s="1"/>
    </row>
    <row r="23" spans="1:6" x14ac:dyDescent="0.3">
      <c r="A23" s="28"/>
      <c r="B23" s="28"/>
      <c r="C23" s="1"/>
      <c r="D23" s="1"/>
      <c r="E23" s="1"/>
      <c r="F23" s="1"/>
    </row>
    <row r="24" spans="1:6" x14ac:dyDescent="0.3">
      <c r="A24" s="28"/>
      <c r="B24" s="28"/>
      <c r="C24" s="1"/>
      <c r="D24" s="1"/>
      <c r="E24" s="1"/>
      <c r="F24" s="1"/>
    </row>
    <row r="25" spans="1:6" x14ac:dyDescent="0.3">
      <c r="A25" s="28"/>
      <c r="B25" s="28"/>
      <c r="C25" s="1"/>
      <c r="D25" s="1"/>
      <c r="E25" s="1"/>
      <c r="F25" s="1"/>
    </row>
  </sheetData>
  <mergeCells count="1">
    <mergeCell ref="A1:F1"/>
  </mergeCell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election sqref="A1:XFD1048576"/>
    </sheetView>
  </sheetViews>
  <sheetFormatPr defaultColWidth="22.6640625" defaultRowHeight="14.4" x14ac:dyDescent="0.3"/>
  <cols>
    <col min="1" max="1" width="16.5546875" customWidth="1"/>
    <col min="2" max="2" width="11.6640625" bestFit="1" customWidth="1"/>
    <col min="3" max="3" width="13.109375" bestFit="1" customWidth="1"/>
    <col min="4" max="4" width="11.5546875" bestFit="1" customWidth="1"/>
    <col min="5" max="6" width="11.5546875" customWidth="1"/>
    <col min="7" max="7" width="14" customWidth="1"/>
    <col min="8" max="8" width="17.5546875" customWidth="1"/>
    <col min="9" max="9" width="6" customWidth="1"/>
    <col min="10" max="10" width="12.5546875" customWidth="1"/>
    <col min="11" max="11" width="18.33203125" customWidth="1"/>
    <col min="12" max="12" width="16.33203125" customWidth="1"/>
    <col min="13" max="13" width="15.6640625" bestFit="1" customWidth="1"/>
    <col min="14" max="14" width="16.33203125" customWidth="1"/>
    <col min="15" max="15" width="13.5546875" bestFit="1" customWidth="1"/>
    <col min="16" max="16" width="15.44140625" customWidth="1"/>
    <col min="18" max="18" width="21" customWidth="1"/>
  </cols>
  <sheetData>
    <row r="1" spans="1:17" ht="23.4" x14ac:dyDescent="0.45">
      <c r="A1" s="99" t="s">
        <v>190</v>
      </c>
      <c r="B1" s="99"/>
      <c r="C1" s="99"/>
      <c r="D1" s="99"/>
      <c r="E1" s="99"/>
      <c r="F1" s="99"/>
      <c r="G1" s="99"/>
      <c r="H1" s="99"/>
      <c r="I1" s="99"/>
      <c r="J1" s="99"/>
      <c r="K1" s="99"/>
      <c r="L1" s="99"/>
      <c r="M1" s="99"/>
      <c r="N1" s="99"/>
      <c r="O1" s="99"/>
      <c r="P1" s="99"/>
      <c r="Q1" s="100"/>
    </row>
    <row r="2" spans="1:17" ht="23.4" x14ac:dyDescent="0.45">
      <c r="A2" s="37" t="s">
        <v>191</v>
      </c>
      <c r="B2" s="37"/>
      <c r="C2" s="37"/>
      <c r="D2" s="37"/>
      <c r="E2" s="37"/>
      <c r="F2" s="37"/>
      <c r="G2" s="37"/>
      <c r="H2" s="59"/>
      <c r="I2" s="60"/>
      <c r="J2" s="59"/>
      <c r="K2" s="59"/>
      <c r="L2" s="61"/>
      <c r="M2" s="61"/>
      <c r="N2" s="61"/>
      <c r="O2" s="61"/>
      <c r="P2" s="61"/>
      <c r="Q2" s="62"/>
    </row>
    <row r="3" spans="1:17" ht="86.4" x14ac:dyDescent="0.3">
      <c r="A3" s="12" t="s">
        <v>192</v>
      </c>
      <c r="B3" s="63" t="s">
        <v>193</v>
      </c>
      <c r="C3" s="13" t="s">
        <v>194</v>
      </c>
      <c r="D3" s="13" t="s">
        <v>195</v>
      </c>
      <c r="E3" s="13" t="s">
        <v>196</v>
      </c>
      <c r="F3" s="13" t="s">
        <v>197</v>
      </c>
      <c r="G3" s="13" t="s">
        <v>198</v>
      </c>
      <c r="H3" s="13" t="s">
        <v>199</v>
      </c>
      <c r="J3" s="13" t="s">
        <v>200</v>
      </c>
      <c r="K3" s="63" t="s">
        <v>201</v>
      </c>
      <c r="L3" s="13" t="s">
        <v>202</v>
      </c>
      <c r="M3" s="13" t="s">
        <v>203</v>
      </c>
      <c r="N3" s="13" t="s">
        <v>204</v>
      </c>
      <c r="O3" s="13" t="s">
        <v>205</v>
      </c>
      <c r="P3" s="13" t="s">
        <v>206</v>
      </c>
      <c r="Q3" s="64"/>
    </row>
    <row r="4" spans="1:17" x14ac:dyDescent="0.3">
      <c r="A4" s="1"/>
      <c r="B4" s="65"/>
      <c r="C4" s="35"/>
      <c r="D4" s="65"/>
      <c r="E4" s="35"/>
      <c r="F4" s="66">
        <f>SUM(D4:E4)</f>
        <v>0</v>
      </c>
      <c r="G4" s="44">
        <f>D4*B4</f>
        <v>0</v>
      </c>
      <c r="H4" s="44">
        <f t="shared" ref="H4:H26" si="0">SUM(B4*E4)</f>
        <v>0</v>
      </c>
      <c r="J4" s="35"/>
      <c r="K4" s="35"/>
      <c r="L4" s="65"/>
      <c r="M4" s="65"/>
      <c r="N4" s="66">
        <f>SUM(L4:M4)</f>
        <v>0</v>
      </c>
      <c r="O4" s="44">
        <f>J4*L4</f>
        <v>0</v>
      </c>
      <c r="P4" s="44">
        <f>J4*M4</f>
        <v>0</v>
      </c>
    </row>
    <row r="5" spans="1:17" x14ac:dyDescent="0.3">
      <c r="A5" s="1"/>
      <c r="B5" s="65"/>
      <c r="C5" s="35"/>
      <c r="D5" s="65"/>
      <c r="E5" s="35"/>
      <c r="F5" s="66">
        <f t="shared" ref="F5:F26" si="1">SUM(D5:E5)</f>
        <v>0</v>
      </c>
      <c r="G5" s="44">
        <f t="shared" ref="G5:G26" si="2">D5*B5</f>
        <v>0</v>
      </c>
      <c r="H5" s="44">
        <f t="shared" si="0"/>
        <v>0</v>
      </c>
      <c r="J5" s="35"/>
      <c r="K5" s="35"/>
      <c r="L5" s="65"/>
      <c r="M5" s="65"/>
      <c r="N5" s="66">
        <f t="shared" ref="N5:N26" si="3">SUM(L5:M5)</f>
        <v>0</v>
      </c>
      <c r="O5" s="44">
        <f t="shared" ref="O5:O26" si="4">J5*L5</f>
        <v>0</v>
      </c>
      <c r="P5" s="44">
        <f t="shared" ref="P5:P26" si="5">J5*M5</f>
        <v>0</v>
      </c>
    </row>
    <row r="6" spans="1:17" x14ac:dyDescent="0.3">
      <c r="A6" s="1"/>
      <c r="B6" s="65"/>
      <c r="C6" s="35"/>
      <c r="D6" s="65"/>
      <c r="E6" s="35"/>
      <c r="F6" s="66">
        <f t="shared" si="1"/>
        <v>0</v>
      </c>
      <c r="G6" s="44">
        <f t="shared" si="2"/>
        <v>0</v>
      </c>
      <c r="H6" s="44">
        <f t="shared" si="0"/>
        <v>0</v>
      </c>
      <c r="J6" s="35"/>
      <c r="K6" s="35"/>
      <c r="L6" s="65"/>
      <c r="M6" s="65"/>
      <c r="N6" s="66">
        <f t="shared" si="3"/>
        <v>0</v>
      </c>
      <c r="O6" s="44">
        <f t="shared" si="4"/>
        <v>0</v>
      </c>
      <c r="P6" s="44">
        <f t="shared" si="5"/>
        <v>0</v>
      </c>
    </row>
    <row r="7" spans="1:17" x14ac:dyDescent="0.3">
      <c r="A7" s="1"/>
      <c r="B7" s="65"/>
      <c r="C7" s="35"/>
      <c r="D7" s="65"/>
      <c r="E7" s="35"/>
      <c r="F7" s="66">
        <f t="shared" si="1"/>
        <v>0</v>
      </c>
      <c r="G7" s="44">
        <f t="shared" si="2"/>
        <v>0</v>
      </c>
      <c r="H7" s="44">
        <f t="shared" si="0"/>
        <v>0</v>
      </c>
      <c r="J7" s="35"/>
      <c r="K7" s="35"/>
      <c r="L7" s="65"/>
      <c r="M7" s="65"/>
      <c r="N7" s="66">
        <f t="shared" si="3"/>
        <v>0</v>
      </c>
      <c r="O7" s="44">
        <f t="shared" si="4"/>
        <v>0</v>
      </c>
      <c r="P7" s="44">
        <f t="shared" si="5"/>
        <v>0</v>
      </c>
    </row>
    <row r="8" spans="1:17" x14ac:dyDescent="0.3">
      <c r="A8" s="1"/>
      <c r="B8" s="65"/>
      <c r="C8" s="35"/>
      <c r="D8" s="65"/>
      <c r="E8" s="35"/>
      <c r="F8" s="66">
        <f t="shared" si="1"/>
        <v>0</v>
      </c>
      <c r="G8" s="44">
        <f t="shared" si="2"/>
        <v>0</v>
      </c>
      <c r="H8" s="44">
        <f t="shared" si="0"/>
        <v>0</v>
      </c>
      <c r="J8" s="35"/>
      <c r="K8" s="35"/>
      <c r="L8" s="65"/>
      <c r="M8" s="65"/>
      <c r="N8" s="66">
        <f t="shared" si="3"/>
        <v>0</v>
      </c>
      <c r="O8" s="44">
        <f t="shared" si="4"/>
        <v>0</v>
      </c>
      <c r="P8" s="44">
        <f t="shared" si="5"/>
        <v>0</v>
      </c>
    </row>
    <row r="9" spans="1:17" x14ac:dyDescent="0.3">
      <c r="A9" s="1"/>
      <c r="B9" s="65"/>
      <c r="C9" s="35"/>
      <c r="D9" s="65"/>
      <c r="E9" s="35"/>
      <c r="F9" s="66">
        <f t="shared" si="1"/>
        <v>0</v>
      </c>
      <c r="G9" s="44">
        <f t="shared" si="2"/>
        <v>0</v>
      </c>
      <c r="H9" s="44">
        <f t="shared" si="0"/>
        <v>0</v>
      </c>
      <c r="J9" s="35"/>
      <c r="K9" s="35"/>
      <c r="L9" s="65"/>
      <c r="M9" s="65"/>
      <c r="N9" s="66">
        <f t="shared" si="3"/>
        <v>0</v>
      </c>
      <c r="O9" s="44">
        <f t="shared" si="4"/>
        <v>0</v>
      </c>
      <c r="P9" s="44">
        <f t="shared" si="5"/>
        <v>0</v>
      </c>
    </row>
    <row r="10" spans="1:17" x14ac:dyDescent="0.3">
      <c r="A10" s="1"/>
      <c r="B10" s="65"/>
      <c r="C10" s="35"/>
      <c r="D10" s="65"/>
      <c r="E10" s="35"/>
      <c r="F10" s="66">
        <f t="shared" si="1"/>
        <v>0</v>
      </c>
      <c r="G10" s="44">
        <f t="shared" si="2"/>
        <v>0</v>
      </c>
      <c r="H10" s="44">
        <f t="shared" si="0"/>
        <v>0</v>
      </c>
      <c r="J10" s="35"/>
      <c r="K10" s="35"/>
      <c r="L10" s="65"/>
      <c r="M10" s="65"/>
      <c r="N10" s="66">
        <f t="shared" si="3"/>
        <v>0</v>
      </c>
      <c r="O10" s="44">
        <f t="shared" si="4"/>
        <v>0</v>
      </c>
      <c r="P10" s="44">
        <f t="shared" si="5"/>
        <v>0</v>
      </c>
    </row>
    <row r="11" spans="1:17" x14ac:dyDescent="0.3">
      <c r="A11" s="1"/>
      <c r="B11" s="65"/>
      <c r="C11" s="35"/>
      <c r="D11" s="65"/>
      <c r="E11" s="35"/>
      <c r="F11" s="66">
        <f t="shared" si="1"/>
        <v>0</v>
      </c>
      <c r="G11" s="44">
        <f t="shared" si="2"/>
        <v>0</v>
      </c>
      <c r="H11" s="44">
        <f t="shared" si="0"/>
        <v>0</v>
      </c>
      <c r="J11" s="35"/>
      <c r="K11" s="35"/>
      <c r="L11" s="65"/>
      <c r="M11" s="65"/>
      <c r="N11" s="66">
        <f t="shared" si="3"/>
        <v>0</v>
      </c>
      <c r="O11" s="44">
        <f t="shared" si="4"/>
        <v>0</v>
      </c>
      <c r="P11" s="44">
        <f t="shared" si="5"/>
        <v>0</v>
      </c>
    </row>
    <row r="12" spans="1:17" x14ac:dyDescent="0.3">
      <c r="A12" s="1"/>
      <c r="B12" s="65"/>
      <c r="C12" s="35"/>
      <c r="D12" s="65"/>
      <c r="E12" s="35"/>
      <c r="F12" s="66">
        <f t="shared" si="1"/>
        <v>0</v>
      </c>
      <c r="G12" s="44">
        <f t="shared" si="2"/>
        <v>0</v>
      </c>
      <c r="H12" s="44">
        <f t="shared" si="0"/>
        <v>0</v>
      </c>
      <c r="J12" s="35"/>
      <c r="K12" s="35"/>
      <c r="L12" s="65"/>
      <c r="M12" s="65"/>
      <c r="N12" s="66">
        <f t="shared" si="3"/>
        <v>0</v>
      </c>
      <c r="O12" s="44">
        <f t="shared" si="4"/>
        <v>0</v>
      </c>
      <c r="P12" s="44">
        <f t="shared" si="5"/>
        <v>0</v>
      </c>
    </row>
    <row r="13" spans="1:17" x14ac:dyDescent="0.3">
      <c r="A13" s="1"/>
      <c r="B13" s="65"/>
      <c r="C13" s="35"/>
      <c r="D13" s="65"/>
      <c r="E13" s="35"/>
      <c r="F13" s="66">
        <f t="shared" si="1"/>
        <v>0</v>
      </c>
      <c r="G13" s="44">
        <f t="shared" si="2"/>
        <v>0</v>
      </c>
      <c r="H13" s="44">
        <f t="shared" si="0"/>
        <v>0</v>
      </c>
      <c r="J13" s="35"/>
      <c r="K13" s="35"/>
      <c r="L13" s="65"/>
      <c r="M13" s="65"/>
      <c r="N13" s="66">
        <f t="shared" si="3"/>
        <v>0</v>
      </c>
      <c r="O13" s="44">
        <f t="shared" si="4"/>
        <v>0</v>
      </c>
      <c r="P13" s="44">
        <f t="shared" si="5"/>
        <v>0</v>
      </c>
    </row>
    <row r="14" spans="1:17" x14ac:dyDescent="0.3">
      <c r="A14" s="1"/>
      <c r="B14" s="65"/>
      <c r="C14" s="35"/>
      <c r="D14" s="65"/>
      <c r="E14" s="35"/>
      <c r="F14" s="66">
        <f t="shared" si="1"/>
        <v>0</v>
      </c>
      <c r="G14" s="44">
        <f t="shared" si="2"/>
        <v>0</v>
      </c>
      <c r="H14" s="44">
        <f t="shared" si="0"/>
        <v>0</v>
      </c>
      <c r="J14" s="35"/>
      <c r="K14" s="35"/>
      <c r="L14" s="65"/>
      <c r="M14" s="65"/>
      <c r="N14" s="66">
        <f t="shared" si="3"/>
        <v>0</v>
      </c>
      <c r="O14" s="44">
        <f t="shared" si="4"/>
        <v>0</v>
      </c>
      <c r="P14" s="44">
        <f t="shared" si="5"/>
        <v>0</v>
      </c>
    </row>
    <row r="15" spans="1:17" x14ac:dyDescent="0.3">
      <c r="A15" s="1"/>
      <c r="B15" s="65"/>
      <c r="C15" s="35"/>
      <c r="D15" s="65"/>
      <c r="E15" s="35"/>
      <c r="F15" s="66">
        <f t="shared" si="1"/>
        <v>0</v>
      </c>
      <c r="G15" s="44">
        <f t="shared" si="2"/>
        <v>0</v>
      </c>
      <c r="H15" s="44">
        <f t="shared" si="0"/>
        <v>0</v>
      </c>
      <c r="J15" s="35"/>
      <c r="K15" s="35"/>
      <c r="L15" s="65"/>
      <c r="M15" s="65"/>
      <c r="N15" s="66">
        <f t="shared" si="3"/>
        <v>0</v>
      </c>
      <c r="O15" s="44">
        <f t="shared" si="4"/>
        <v>0</v>
      </c>
      <c r="P15" s="44">
        <f t="shared" si="5"/>
        <v>0</v>
      </c>
    </row>
    <row r="16" spans="1:17" x14ac:dyDescent="0.3">
      <c r="A16" s="1"/>
      <c r="B16" s="65"/>
      <c r="C16" s="35"/>
      <c r="D16" s="65"/>
      <c r="E16" s="35"/>
      <c r="F16" s="66">
        <f t="shared" si="1"/>
        <v>0</v>
      </c>
      <c r="G16" s="44">
        <f t="shared" si="2"/>
        <v>0</v>
      </c>
      <c r="H16" s="44">
        <f t="shared" si="0"/>
        <v>0</v>
      </c>
      <c r="J16" s="35"/>
      <c r="K16" s="35"/>
      <c r="L16" s="65"/>
      <c r="M16" s="65"/>
      <c r="N16" s="66">
        <f t="shared" si="3"/>
        <v>0</v>
      </c>
      <c r="O16" s="44">
        <f t="shared" si="4"/>
        <v>0</v>
      </c>
      <c r="P16" s="44">
        <f t="shared" si="5"/>
        <v>0</v>
      </c>
    </row>
    <row r="17" spans="1:17" x14ac:dyDescent="0.3">
      <c r="A17" s="1"/>
      <c r="B17" s="65"/>
      <c r="C17" s="35"/>
      <c r="D17" s="65"/>
      <c r="E17" s="35"/>
      <c r="F17" s="66">
        <f t="shared" si="1"/>
        <v>0</v>
      </c>
      <c r="G17" s="44">
        <f t="shared" si="2"/>
        <v>0</v>
      </c>
      <c r="H17" s="44">
        <f t="shared" si="0"/>
        <v>0</v>
      </c>
      <c r="J17" s="35"/>
      <c r="K17" s="35"/>
      <c r="L17" s="65"/>
      <c r="M17" s="65"/>
      <c r="N17" s="66">
        <f t="shared" si="3"/>
        <v>0</v>
      </c>
      <c r="O17" s="44">
        <f t="shared" si="4"/>
        <v>0</v>
      </c>
      <c r="P17" s="44">
        <f t="shared" si="5"/>
        <v>0</v>
      </c>
    </row>
    <row r="18" spans="1:17" x14ac:dyDescent="0.3">
      <c r="A18" s="1"/>
      <c r="B18" s="65"/>
      <c r="C18" s="35"/>
      <c r="D18" s="65"/>
      <c r="E18" s="35"/>
      <c r="F18" s="66">
        <f t="shared" si="1"/>
        <v>0</v>
      </c>
      <c r="G18" s="44">
        <f t="shared" si="2"/>
        <v>0</v>
      </c>
      <c r="H18" s="44">
        <f t="shared" si="0"/>
        <v>0</v>
      </c>
      <c r="J18" s="35"/>
      <c r="K18" s="35"/>
      <c r="L18" s="65"/>
      <c r="M18" s="65"/>
      <c r="N18" s="66">
        <f t="shared" si="3"/>
        <v>0</v>
      </c>
      <c r="O18" s="44">
        <f t="shared" si="4"/>
        <v>0</v>
      </c>
      <c r="P18" s="44">
        <f t="shared" si="5"/>
        <v>0</v>
      </c>
    </row>
    <row r="19" spans="1:17" x14ac:dyDescent="0.3">
      <c r="A19" s="1"/>
      <c r="B19" s="65"/>
      <c r="C19" s="35"/>
      <c r="D19" s="65"/>
      <c r="E19" s="35"/>
      <c r="F19" s="66">
        <f t="shared" si="1"/>
        <v>0</v>
      </c>
      <c r="G19" s="44">
        <f t="shared" si="2"/>
        <v>0</v>
      </c>
      <c r="H19" s="44">
        <f t="shared" si="0"/>
        <v>0</v>
      </c>
      <c r="J19" s="35"/>
      <c r="K19" s="35"/>
      <c r="L19" s="65"/>
      <c r="M19" s="65"/>
      <c r="N19" s="66">
        <f t="shared" si="3"/>
        <v>0</v>
      </c>
      <c r="O19" s="44">
        <f t="shared" si="4"/>
        <v>0</v>
      </c>
      <c r="P19" s="44">
        <f t="shared" si="5"/>
        <v>0</v>
      </c>
    </row>
    <row r="20" spans="1:17" x14ac:dyDescent="0.3">
      <c r="A20" s="1"/>
      <c r="B20" s="65"/>
      <c r="C20" s="35"/>
      <c r="D20" s="65"/>
      <c r="E20" s="35"/>
      <c r="F20" s="66">
        <f t="shared" si="1"/>
        <v>0</v>
      </c>
      <c r="G20" s="44">
        <f t="shared" si="2"/>
        <v>0</v>
      </c>
      <c r="H20" s="44">
        <f t="shared" si="0"/>
        <v>0</v>
      </c>
      <c r="J20" s="35"/>
      <c r="K20" s="35"/>
      <c r="L20" s="65"/>
      <c r="M20" s="65"/>
      <c r="N20" s="66">
        <f t="shared" si="3"/>
        <v>0</v>
      </c>
      <c r="O20" s="44">
        <f t="shared" si="4"/>
        <v>0</v>
      </c>
      <c r="P20" s="44">
        <f t="shared" si="5"/>
        <v>0</v>
      </c>
    </row>
    <row r="21" spans="1:17" x14ac:dyDescent="0.3">
      <c r="A21" s="1"/>
      <c r="B21" s="65"/>
      <c r="C21" s="35"/>
      <c r="D21" s="65"/>
      <c r="E21" s="35"/>
      <c r="F21" s="66">
        <f t="shared" si="1"/>
        <v>0</v>
      </c>
      <c r="G21" s="44">
        <f t="shared" si="2"/>
        <v>0</v>
      </c>
      <c r="H21" s="44">
        <f t="shared" si="0"/>
        <v>0</v>
      </c>
      <c r="J21" s="35"/>
      <c r="K21" s="35"/>
      <c r="L21" s="65"/>
      <c r="M21" s="65"/>
      <c r="N21" s="66">
        <f t="shared" si="3"/>
        <v>0</v>
      </c>
      <c r="O21" s="44">
        <f t="shared" si="4"/>
        <v>0</v>
      </c>
      <c r="P21" s="44">
        <f t="shared" si="5"/>
        <v>0</v>
      </c>
    </row>
    <row r="22" spans="1:17" x14ac:dyDescent="0.3">
      <c r="A22" s="1"/>
      <c r="B22" s="65"/>
      <c r="C22" s="35"/>
      <c r="D22" s="65"/>
      <c r="E22" s="35"/>
      <c r="F22" s="66">
        <f t="shared" si="1"/>
        <v>0</v>
      </c>
      <c r="G22" s="44">
        <f t="shared" si="2"/>
        <v>0</v>
      </c>
      <c r="H22" s="44">
        <f t="shared" si="0"/>
        <v>0</v>
      </c>
      <c r="J22" s="35"/>
      <c r="K22" s="35"/>
      <c r="L22" s="65"/>
      <c r="M22" s="65"/>
      <c r="N22" s="66">
        <f t="shared" si="3"/>
        <v>0</v>
      </c>
      <c r="O22" s="44">
        <f t="shared" si="4"/>
        <v>0</v>
      </c>
      <c r="P22" s="44">
        <f t="shared" si="5"/>
        <v>0</v>
      </c>
    </row>
    <row r="23" spans="1:17" x14ac:dyDescent="0.3">
      <c r="A23" s="1"/>
      <c r="B23" s="65"/>
      <c r="C23" s="35"/>
      <c r="D23" s="65"/>
      <c r="E23" s="35"/>
      <c r="F23" s="66">
        <f t="shared" si="1"/>
        <v>0</v>
      </c>
      <c r="G23" s="44">
        <f t="shared" si="2"/>
        <v>0</v>
      </c>
      <c r="H23" s="44">
        <f t="shared" si="0"/>
        <v>0</v>
      </c>
      <c r="J23" s="35"/>
      <c r="K23" s="35"/>
      <c r="L23" s="65"/>
      <c r="M23" s="65"/>
      <c r="N23" s="66">
        <f t="shared" si="3"/>
        <v>0</v>
      </c>
      <c r="O23" s="44">
        <f t="shared" si="4"/>
        <v>0</v>
      </c>
      <c r="P23" s="44">
        <f t="shared" si="5"/>
        <v>0</v>
      </c>
    </row>
    <row r="24" spans="1:17" x14ac:dyDescent="0.3">
      <c r="A24" s="1"/>
      <c r="B24" s="65"/>
      <c r="C24" s="35"/>
      <c r="D24" s="65"/>
      <c r="E24" s="35"/>
      <c r="F24" s="66">
        <f t="shared" si="1"/>
        <v>0</v>
      </c>
      <c r="G24" s="44">
        <f t="shared" si="2"/>
        <v>0</v>
      </c>
      <c r="H24" s="44">
        <f t="shared" si="0"/>
        <v>0</v>
      </c>
      <c r="J24" s="35"/>
      <c r="K24" s="35"/>
      <c r="L24" s="65"/>
      <c r="M24" s="65"/>
      <c r="N24" s="66">
        <f t="shared" si="3"/>
        <v>0</v>
      </c>
      <c r="O24" s="44">
        <f t="shared" si="4"/>
        <v>0</v>
      </c>
      <c r="P24" s="44">
        <f t="shared" si="5"/>
        <v>0</v>
      </c>
    </row>
    <row r="25" spans="1:17" x14ac:dyDescent="0.3">
      <c r="A25" s="1"/>
      <c r="B25" s="65"/>
      <c r="C25" s="35"/>
      <c r="D25" s="65"/>
      <c r="E25" s="35"/>
      <c r="F25" s="66">
        <f t="shared" si="1"/>
        <v>0</v>
      </c>
      <c r="G25" s="44">
        <f t="shared" si="2"/>
        <v>0</v>
      </c>
      <c r="H25" s="44">
        <f t="shared" si="0"/>
        <v>0</v>
      </c>
      <c r="J25" s="35"/>
      <c r="K25" s="35"/>
      <c r="L25" s="65"/>
      <c r="M25" s="65"/>
      <c r="N25" s="66">
        <f t="shared" si="3"/>
        <v>0</v>
      </c>
      <c r="O25" s="44">
        <f t="shared" si="4"/>
        <v>0</v>
      </c>
      <c r="P25" s="44">
        <f t="shared" si="5"/>
        <v>0</v>
      </c>
    </row>
    <row r="26" spans="1:17" x14ac:dyDescent="0.3">
      <c r="A26" s="1"/>
      <c r="B26" s="65"/>
      <c r="C26" s="35"/>
      <c r="D26" s="65"/>
      <c r="E26" s="35"/>
      <c r="F26" s="66">
        <f t="shared" si="1"/>
        <v>0</v>
      </c>
      <c r="G26" s="44">
        <f t="shared" si="2"/>
        <v>0</v>
      </c>
      <c r="H26" s="44">
        <f t="shared" si="0"/>
        <v>0</v>
      </c>
      <c r="J26" s="35"/>
      <c r="K26" s="35"/>
      <c r="L26" s="65"/>
      <c r="M26" s="65"/>
      <c r="N26" s="66">
        <f t="shared" si="3"/>
        <v>0</v>
      </c>
      <c r="O26" s="44">
        <f t="shared" si="4"/>
        <v>0</v>
      </c>
      <c r="P26" s="44">
        <f t="shared" si="5"/>
        <v>0</v>
      </c>
    </row>
    <row r="27" spans="1:17" x14ac:dyDescent="0.3">
      <c r="A27" s="64"/>
      <c r="B27" s="64"/>
      <c r="C27" s="67">
        <f>SUM(C4:C26)</f>
        <v>0</v>
      </c>
      <c r="D27" s="68">
        <f>SUM(D4:D26)</f>
        <v>0</v>
      </c>
      <c r="E27" s="68">
        <f>SUM(E4:E26)</f>
        <v>0</v>
      </c>
      <c r="F27" s="68">
        <f>SUM(D27:E27)</f>
        <v>0</v>
      </c>
      <c r="G27" s="69">
        <f>SUM(G4:G26)</f>
        <v>0</v>
      </c>
      <c r="H27" s="69">
        <f>SUM(H4:H26)</f>
        <v>0</v>
      </c>
      <c r="J27" s="70"/>
      <c r="K27" s="67">
        <f>SUM(K4:K26)</f>
        <v>0</v>
      </c>
      <c r="L27" s="68">
        <f>SUM(L4:L26)</f>
        <v>0</v>
      </c>
      <c r="M27" s="71">
        <f>SUM(M4:M26)</f>
        <v>0</v>
      </c>
      <c r="N27" s="71">
        <f>SUM(L27:M27)</f>
        <v>0</v>
      </c>
      <c r="O27" s="67">
        <f>SUM(O4:O26)</f>
        <v>0</v>
      </c>
      <c r="P27" s="67">
        <f>SUM(P4:P26)</f>
        <v>0</v>
      </c>
    </row>
    <row r="28" spans="1:17" x14ac:dyDescent="0.3">
      <c r="A28" s="64"/>
      <c r="B28" s="64"/>
      <c r="C28" s="70"/>
      <c r="D28" s="70"/>
      <c r="E28" s="70"/>
      <c r="F28" s="70"/>
      <c r="G28" s="70"/>
      <c r="H28" s="70"/>
      <c r="I28" s="70"/>
      <c r="J28" s="70"/>
      <c r="K28" s="70"/>
      <c r="L28" s="70"/>
      <c r="M28" s="70"/>
      <c r="N28" s="70"/>
      <c r="O28" s="70"/>
      <c r="P28" s="70"/>
      <c r="Q28" s="70"/>
    </row>
  </sheetData>
  <mergeCells count="1">
    <mergeCell ref="A1:Q1"/>
  </mergeCells>
  <pageMargins left="0.7" right="0.7" top="0.75" bottom="0.75" header="0.3" footer="0.3"/>
  <pageSetup scale="5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election activeCell="A3" sqref="A3:C3"/>
    </sheetView>
  </sheetViews>
  <sheetFormatPr defaultRowHeight="14.4" x14ac:dyDescent="0.3"/>
  <cols>
    <col min="1" max="1" width="27.88671875" customWidth="1"/>
    <col min="2" max="2" width="14.88671875" style="72" customWidth="1"/>
    <col min="3" max="3" width="12.77734375" customWidth="1"/>
    <col min="4" max="4" width="12.77734375" style="72" customWidth="1"/>
    <col min="5" max="5" width="13.21875" customWidth="1"/>
    <col min="9" max="9" width="19.109375" bestFit="1" customWidth="1"/>
    <col min="10" max="10" width="16.33203125" bestFit="1" customWidth="1"/>
    <col min="11" max="11" width="11.5546875" bestFit="1" customWidth="1"/>
  </cols>
  <sheetData>
    <row r="1" spans="1:9" ht="18" x14ac:dyDescent="0.35">
      <c r="A1" s="106" t="s">
        <v>207</v>
      </c>
      <c r="B1" s="106"/>
      <c r="C1" s="106"/>
      <c r="D1" s="106"/>
      <c r="E1" s="106"/>
      <c r="F1" s="106"/>
    </row>
    <row r="2" spans="1:9" ht="18" customHeight="1" x14ac:dyDescent="0.3">
      <c r="A2" s="101" t="s">
        <v>208</v>
      </c>
      <c r="B2" s="101"/>
      <c r="C2" s="101"/>
    </row>
    <row r="3" spans="1:9" ht="29.4" customHeight="1" x14ac:dyDescent="0.3">
      <c r="A3" s="102" t="s">
        <v>209</v>
      </c>
      <c r="B3" s="102"/>
      <c r="C3" s="102"/>
    </row>
    <row r="4" spans="1:9" ht="28.8" x14ac:dyDescent="0.3">
      <c r="A4" s="12" t="s">
        <v>210</v>
      </c>
      <c r="B4" s="14" t="s">
        <v>211</v>
      </c>
      <c r="C4" s="73" t="s">
        <v>212</v>
      </c>
      <c r="D4" s="30" t="s">
        <v>213</v>
      </c>
      <c r="E4" s="14" t="s">
        <v>214</v>
      </c>
      <c r="F4" s="73" t="s">
        <v>215</v>
      </c>
    </row>
    <row r="5" spans="1:9" x14ac:dyDescent="0.3">
      <c r="A5" s="1"/>
      <c r="B5" s="74"/>
      <c r="C5" s="75">
        <f>(B5*D5)</f>
        <v>0</v>
      </c>
      <c r="D5" s="76"/>
      <c r="E5" s="77">
        <f>1-D5</f>
        <v>1</v>
      </c>
      <c r="F5" s="77">
        <f>SUM(D5:E5)</f>
        <v>1</v>
      </c>
    </row>
    <row r="6" spans="1:9" ht="21.75" customHeight="1" x14ac:dyDescent="0.3">
      <c r="A6" s="1"/>
      <c r="B6" s="74"/>
      <c r="C6" s="75">
        <f>(B6*D6)</f>
        <v>0</v>
      </c>
      <c r="D6" s="76"/>
      <c r="E6" s="77">
        <f t="shared" ref="E6:E44" si="0">1-D6</f>
        <v>1</v>
      </c>
      <c r="F6" s="77">
        <f t="shared" ref="F6:F44" si="1">SUM(D6:E6)</f>
        <v>1</v>
      </c>
    </row>
    <row r="7" spans="1:9" x14ac:dyDescent="0.3">
      <c r="A7" s="1"/>
      <c r="B7" s="74"/>
      <c r="C7" s="75">
        <f t="shared" ref="C7:C44" si="2">(B7*D7)</f>
        <v>0</v>
      </c>
      <c r="D7" s="76"/>
      <c r="E7" s="77">
        <f t="shared" si="0"/>
        <v>1</v>
      </c>
      <c r="F7" s="77">
        <f t="shared" si="1"/>
        <v>1</v>
      </c>
    </row>
    <row r="8" spans="1:9" x14ac:dyDescent="0.3">
      <c r="A8" s="1"/>
      <c r="B8" s="74"/>
      <c r="C8" s="75">
        <f t="shared" si="2"/>
        <v>0</v>
      </c>
      <c r="D8" s="76"/>
      <c r="E8" s="77">
        <f t="shared" si="0"/>
        <v>1</v>
      </c>
      <c r="F8" s="77">
        <f t="shared" si="1"/>
        <v>1</v>
      </c>
    </row>
    <row r="9" spans="1:9" x14ac:dyDescent="0.3">
      <c r="A9" s="1"/>
      <c r="B9" s="74"/>
      <c r="C9" s="75">
        <f t="shared" si="2"/>
        <v>0</v>
      </c>
      <c r="D9" s="76"/>
      <c r="E9" s="77">
        <f t="shared" si="0"/>
        <v>1</v>
      </c>
      <c r="F9" s="77">
        <f t="shared" si="1"/>
        <v>1</v>
      </c>
    </row>
    <row r="10" spans="1:9" x14ac:dyDescent="0.3">
      <c r="A10" s="1"/>
      <c r="B10" s="74"/>
      <c r="C10" s="75">
        <f t="shared" si="2"/>
        <v>0</v>
      </c>
      <c r="D10" s="76"/>
      <c r="E10" s="77">
        <f t="shared" si="0"/>
        <v>1</v>
      </c>
      <c r="F10" s="77">
        <f t="shared" si="1"/>
        <v>1</v>
      </c>
    </row>
    <row r="11" spans="1:9" x14ac:dyDescent="0.3">
      <c r="A11" s="1"/>
      <c r="B11" s="74"/>
      <c r="C11" s="75">
        <f t="shared" si="2"/>
        <v>0</v>
      </c>
      <c r="D11" s="76"/>
      <c r="E11" s="77">
        <f t="shared" si="0"/>
        <v>1</v>
      </c>
      <c r="F11" s="77">
        <f t="shared" si="1"/>
        <v>1</v>
      </c>
    </row>
    <row r="12" spans="1:9" x14ac:dyDescent="0.3">
      <c r="A12" s="1"/>
      <c r="B12" s="74"/>
      <c r="C12" s="75">
        <f t="shared" si="2"/>
        <v>0</v>
      </c>
      <c r="D12" s="76"/>
      <c r="E12" s="77">
        <f t="shared" si="0"/>
        <v>1</v>
      </c>
      <c r="F12" s="77">
        <f t="shared" si="1"/>
        <v>1</v>
      </c>
    </row>
    <row r="13" spans="1:9" x14ac:dyDescent="0.3">
      <c r="A13" s="1"/>
      <c r="B13" s="74"/>
      <c r="C13" s="75">
        <f t="shared" si="2"/>
        <v>0</v>
      </c>
      <c r="D13" s="76"/>
      <c r="E13" s="77">
        <f t="shared" si="0"/>
        <v>1</v>
      </c>
      <c r="F13" s="77">
        <f t="shared" si="1"/>
        <v>1</v>
      </c>
    </row>
    <row r="14" spans="1:9" x14ac:dyDescent="0.3">
      <c r="A14" s="1"/>
      <c r="B14" s="74"/>
      <c r="C14" s="75">
        <f t="shared" si="2"/>
        <v>0</v>
      </c>
      <c r="D14" s="76"/>
      <c r="E14" s="77">
        <f t="shared" si="0"/>
        <v>1</v>
      </c>
      <c r="F14" s="77">
        <f t="shared" si="1"/>
        <v>1</v>
      </c>
      <c r="I14" s="78"/>
    </row>
    <row r="15" spans="1:9" x14ac:dyDescent="0.3">
      <c r="A15" s="1"/>
      <c r="B15" s="74"/>
      <c r="C15" s="75">
        <f t="shared" si="2"/>
        <v>0</v>
      </c>
      <c r="D15" s="76"/>
      <c r="E15" s="77">
        <f t="shared" si="0"/>
        <v>1</v>
      </c>
      <c r="F15" s="77">
        <f t="shared" si="1"/>
        <v>1</v>
      </c>
      <c r="I15" s="78"/>
    </row>
    <row r="16" spans="1:9" x14ac:dyDescent="0.3">
      <c r="A16" s="1"/>
      <c r="B16" s="74"/>
      <c r="C16" s="75">
        <f t="shared" si="2"/>
        <v>0</v>
      </c>
      <c r="D16" s="76"/>
      <c r="E16" s="77">
        <f t="shared" si="0"/>
        <v>1</v>
      </c>
      <c r="F16" s="77">
        <f t="shared" si="1"/>
        <v>1</v>
      </c>
      <c r="I16" s="78"/>
    </row>
    <row r="17" spans="1:9" x14ac:dyDescent="0.3">
      <c r="A17" s="1"/>
      <c r="B17" s="74"/>
      <c r="C17" s="75">
        <f t="shared" si="2"/>
        <v>0</v>
      </c>
      <c r="D17" s="76"/>
      <c r="E17" s="77">
        <f t="shared" si="0"/>
        <v>1</v>
      </c>
      <c r="F17" s="77">
        <f t="shared" si="1"/>
        <v>1</v>
      </c>
      <c r="I17" s="78"/>
    </row>
    <row r="18" spans="1:9" x14ac:dyDescent="0.3">
      <c r="A18" s="1"/>
      <c r="B18" s="74"/>
      <c r="C18" s="75">
        <f t="shared" si="2"/>
        <v>0</v>
      </c>
      <c r="D18" s="76"/>
      <c r="E18" s="77">
        <f t="shared" si="0"/>
        <v>1</v>
      </c>
      <c r="F18" s="77">
        <f t="shared" si="1"/>
        <v>1</v>
      </c>
      <c r="I18" s="78"/>
    </row>
    <row r="19" spans="1:9" x14ac:dyDescent="0.3">
      <c r="A19" s="1"/>
      <c r="B19" s="74"/>
      <c r="C19" s="75">
        <f t="shared" si="2"/>
        <v>0</v>
      </c>
      <c r="D19" s="76"/>
      <c r="E19" s="77">
        <f t="shared" si="0"/>
        <v>1</v>
      </c>
      <c r="F19" s="77">
        <f t="shared" si="1"/>
        <v>1</v>
      </c>
      <c r="I19" s="78"/>
    </row>
    <row r="20" spans="1:9" x14ac:dyDescent="0.3">
      <c r="A20" s="30"/>
      <c r="B20" s="74"/>
      <c r="C20" s="75">
        <f t="shared" si="2"/>
        <v>0</v>
      </c>
      <c r="D20" s="76"/>
      <c r="E20" s="77">
        <f t="shared" si="0"/>
        <v>1</v>
      </c>
      <c r="F20" s="77">
        <f t="shared" si="1"/>
        <v>1</v>
      </c>
      <c r="I20" s="78"/>
    </row>
    <row r="21" spans="1:9" x14ac:dyDescent="0.3">
      <c r="A21" s="1"/>
      <c r="B21" s="74"/>
      <c r="C21" s="75">
        <f t="shared" si="2"/>
        <v>0</v>
      </c>
      <c r="D21" s="76"/>
      <c r="E21" s="77">
        <f t="shared" si="0"/>
        <v>1</v>
      </c>
      <c r="F21" s="77">
        <f t="shared" si="1"/>
        <v>1</v>
      </c>
      <c r="I21" s="78"/>
    </row>
    <row r="22" spans="1:9" x14ac:dyDescent="0.3">
      <c r="A22" s="1"/>
      <c r="B22" s="74"/>
      <c r="C22" s="75">
        <f t="shared" si="2"/>
        <v>0</v>
      </c>
      <c r="D22" s="76"/>
      <c r="E22" s="77">
        <f t="shared" si="0"/>
        <v>1</v>
      </c>
      <c r="F22" s="77">
        <f>SUM(D22:E22)</f>
        <v>1</v>
      </c>
      <c r="I22" s="78"/>
    </row>
    <row r="23" spans="1:9" x14ac:dyDescent="0.3">
      <c r="A23" s="1"/>
      <c r="B23" s="74"/>
      <c r="C23" s="75">
        <f t="shared" si="2"/>
        <v>0</v>
      </c>
      <c r="D23" s="76"/>
      <c r="E23" s="77">
        <f t="shared" si="0"/>
        <v>1</v>
      </c>
      <c r="F23" s="77">
        <f t="shared" si="1"/>
        <v>1</v>
      </c>
      <c r="I23" s="78"/>
    </row>
    <row r="24" spans="1:9" x14ac:dyDescent="0.3">
      <c r="A24" s="1"/>
      <c r="B24" s="74"/>
      <c r="C24" s="75">
        <f t="shared" si="2"/>
        <v>0</v>
      </c>
      <c r="D24" s="76"/>
      <c r="E24" s="77">
        <f t="shared" si="0"/>
        <v>1</v>
      </c>
      <c r="F24" s="77">
        <f t="shared" si="1"/>
        <v>1</v>
      </c>
      <c r="I24" s="78"/>
    </row>
    <row r="25" spans="1:9" x14ac:dyDescent="0.3">
      <c r="A25" s="1"/>
      <c r="B25" s="74"/>
      <c r="C25" s="75">
        <f t="shared" si="2"/>
        <v>0</v>
      </c>
      <c r="D25" s="76"/>
      <c r="E25" s="77">
        <f t="shared" si="0"/>
        <v>1</v>
      </c>
      <c r="F25" s="77">
        <f t="shared" si="1"/>
        <v>1</v>
      </c>
      <c r="I25" s="78"/>
    </row>
    <row r="26" spans="1:9" x14ac:dyDescent="0.3">
      <c r="A26" s="1"/>
      <c r="B26" s="74"/>
      <c r="C26" s="75">
        <f t="shared" si="2"/>
        <v>0</v>
      </c>
      <c r="D26" s="76"/>
      <c r="E26" s="77">
        <f t="shared" si="0"/>
        <v>1</v>
      </c>
      <c r="F26" s="77">
        <f t="shared" si="1"/>
        <v>1</v>
      </c>
      <c r="I26" s="78"/>
    </row>
    <row r="27" spans="1:9" x14ac:dyDescent="0.3">
      <c r="A27" s="1"/>
      <c r="B27" s="74"/>
      <c r="C27" s="75">
        <f t="shared" si="2"/>
        <v>0</v>
      </c>
      <c r="D27" s="76"/>
      <c r="E27" s="77">
        <f t="shared" si="0"/>
        <v>1</v>
      </c>
      <c r="F27" s="77">
        <f t="shared" si="1"/>
        <v>1</v>
      </c>
      <c r="I27" s="78"/>
    </row>
    <row r="28" spans="1:9" x14ac:dyDescent="0.3">
      <c r="A28" s="1"/>
      <c r="B28" s="74"/>
      <c r="C28" s="75">
        <f t="shared" si="2"/>
        <v>0</v>
      </c>
      <c r="D28" s="76"/>
      <c r="E28" s="77">
        <f t="shared" si="0"/>
        <v>1</v>
      </c>
      <c r="F28" s="77">
        <f t="shared" si="1"/>
        <v>1</v>
      </c>
      <c r="I28" s="78"/>
    </row>
    <row r="29" spans="1:9" x14ac:dyDescent="0.3">
      <c r="A29" s="1"/>
      <c r="B29" s="74"/>
      <c r="C29" s="75">
        <f t="shared" si="2"/>
        <v>0</v>
      </c>
      <c r="D29" s="76"/>
      <c r="E29" s="77">
        <f t="shared" si="0"/>
        <v>1</v>
      </c>
      <c r="F29" s="77">
        <f t="shared" si="1"/>
        <v>1</v>
      </c>
      <c r="I29" s="78"/>
    </row>
    <row r="30" spans="1:9" x14ac:dyDescent="0.3">
      <c r="A30" s="1"/>
      <c r="B30" s="74"/>
      <c r="C30" s="75">
        <f t="shared" si="2"/>
        <v>0</v>
      </c>
      <c r="D30" s="76"/>
      <c r="E30" s="77">
        <f t="shared" si="0"/>
        <v>1</v>
      </c>
      <c r="F30" s="77">
        <f t="shared" si="1"/>
        <v>1</v>
      </c>
      <c r="I30" s="78"/>
    </row>
    <row r="31" spans="1:9" x14ac:dyDescent="0.3">
      <c r="A31" s="1"/>
      <c r="B31" s="74"/>
      <c r="C31" s="75">
        <f t="shared" si="2"/>
        <v>0</v>
      </c>
      <c r="D31" s="76"/>
      <c r="E31" s="77">
        <f t="shared" si="0"/>
        <v>1</v>
      </c>
      <c r="F31" s="77">
        <f t="shared" si="1"/>
        <v>1</v>
      </c>
      <c r="I31" s="78"/>
    </row>
    <row r="32" spans="1:9" x14ac:dyDescent="0.3">
      <c r="A32" s="1"/>
      <c r="B32" s="74"/>
      <c r="C32" s="75">
        <f t="shared" si="2"/>
        <v>0</v>
      </c>
      <c r="D32" s="76"/>
      <c r="E32" s="77">
        <f t="shared" si="0"/>
        <v>1</v>
      </c>
      <c r="F32" s="77">
        <f t="shared" si="1"/>
        <v>1</v>
      </c>
      <c r="I32" s="78"/>
    </row>
    <row r="33" spans="1:9" x14ac:dyDescent="0.3">
      <c r="A33" s="1"/>
      <c r="B33" s="74"/>
      <c r="C33" s="75">
        <f t="shared" si="2"/>
        <v>0</v>
      </c>
      <c r="D33" s="76"/>
      <c r="E33" s="77">
        <f t="shared" si="0"/>
        <v>1</v>
      </c>
      <c r="F33" s="77">
        <f t="shared" si="1"/>
        <v>1</v>
      </c>
      <c r="I33" s="78"/>
    </row>
    <row r="34" spans="1:9" x14ac:dyDescent="0.3">
      <c r="A34" s="1"/>
      <c r="B34" s="74"/>
      <c r="C34" s="75">
        <f t="shared" si="2"/>
        <v>0</v>
      </c>
      <c r="D34" s="76"/>
      <c r="E34" s="77">
        <f t="shared" si="0"/>
        <v>1</v>
      </c>
      <c r="F34" s="77">
        <f t="shared" si="1"/>
        <v>1</v>
      </c>
      <c r="I34" s="78"/>
    </row>
    <row r="35" spans="1:9" x14ac:dyDescent="0.3">
      <c r="A35" s="1"/>
      <c r="B35" s="74"/>
      <c r="C35" s="75">
        <f t="shared" si="2"/>
        <v>0</v>
      </c>
      <c r="D35" s="76"/>
      <c r="E35" s="77">
        <f t="shared" si="0"/>
        <v>1</v>
      </c>
      <c r="F35" s="77">
        <f t="shared" si="1"/>
        <v>1</v>
      </c>
      <c r="I35" s="78"/>
    </row>
    <row r="36" spans="1:9" x14ac:dyDescent="0.3">
      <c r="A36" s="1"/>
      <c r="B36" s="74"/>
      <c r="C36" s="75">
        <f t="shared" si="2"/>
        <v>0</v>
      </c>
      <c r="D36" s="76"/>
      <c r="E36" s="77">
        <f t="shared" si="0"/>
        <v>1</v>
      </c>
      <c r="F36" s="77">
        <f t="shared" si="1"/>
        <v>1</v>
      </c>
      <c r="I36" s="78"/>
    </row>
    <row r="37" spans="1:9" x14ac:dyDescent="0.3">
      <c r="A37" s="30"/>
      <c r="B37" s="74"/>
      <c r="C37" s="75">
        <f t="shared" si="2"/>
        <v>0</v>
      </c>
      <c r="D37" s="76"/>
      <c r="E37" s="77">
        <f t="shared" si="0"/>
        <v>1</v>
      </c>
      <c r="F37" s="77">
        <f t="shared" si="1"/>
        <v>1</v>
      </c>
      <c r="I37" s="78"/>
    </row>
    <row r="38" spans="1:9" x14ac:dyDescent="0.3">
      <c r="A38" s="1"/>
      <c r="B38" s="74"/>
      <c r="C38" s="75">
        <f t="shared" si="2"/>
        <v>0</v>
      </c>
      <c r="D38" s="76"/>
      <c r="E38" s="77">
        <f t="shared" si="0"/>
        <v>1</v>
      </c>
      <c r="F38" s="77">
        <f t="shared" si="1"/>
        <v>1</v>
      </c>
      <c r="I38" s="78"/>
    </row>
    <row r="39" spans="1:9" x14ac:dyDescent="0.3">
      <c r="A39" s="79" t="s">
        <v>216</v>
      </c>
      <c r="B39" s="74"/>
      <c r="C39" s="75">
        <f t="shared" si="2"/>
        <v>0</v>
      </c>
      <c r="D39" s="76"/>
      <c r="E39" s="77">
        <f t="shared" si="0"/>
        <v>1</v>
      </c>
      <c r="F39" s="77">
        <f t="shared" si="1"/>
        <v>1</v>
      </c>
    </row>
    <row r="40" spans="1:9" x14ac:dyDescent="0.3">
      <c r="A40" s="79" t="s">
        <v>176</v>
      </c>
      <c r="B40" s="74"/>
      <c r="C40" s="75">
        <f t="shared" si="2"/>
        <v>0</v>
      </c>
      <c r="D40" s="76"/>
      <c r="E40" s="77">
        <f t="shared" si="0"/>
        <v>1</v>
      </c>
      <c r="F40" s="77">
        <f t="shared" si="1"/>
        <v>1</v>
      </c>
    </row>
    <row r="41" spans="1:9" x14ac:dyDescent="0.3">
      <c r="A41" s="79" t="s">
        <v>217</v>
      </c>
      <c r="B41" s="74"/>
      <c r="C41" s="75">
        <f t="shared" si="2"/>
        <v>0</v>
      </c>
      <c r="D41" s="76"/>
      <c r="E41" s="77">
        <f t="shared" si="0"/>
        <v>1</v>
      </c>
      <c r="F41" s="77">
        <f t="shared" si="1"/>
        <v>1</v>
      </c>
    </row>
    <row r="42" spans="1:9" x14ac:dyDescent="0.3">
      <c r="A42" s="79" t="s">
        <v>218</v>
      </c>
      <c r="B42" s="74"/>
      <c r="C42" s="75">
        <f t="shared" si="2"/>
        <v>0</v>
      </c>
      <c r="D42" s="76"/>
      <c r="E42" s="77">
        <f t="shared" si="0"/>
        <v>1</v>
      </c>
      <c r="F42" s="77">
        <f t="shared" si="1"/>
        <v>1</v>
      </c>
    </row>
    <row r="43" spans="1:9" x14ac:dyDescent="0.3">
      <c r="A43" s="79" t="s">
        <v>219</v>
      </c>
      <c r="B43" s="74"/>
      <c r="C43" s="75">
        <f t="shared" si="2"/>
        <v>0</v>
      </c>
      <c r="D43" s="76"/>
      <c r="E43" s="77">
        <f t="shared" si="0"/>
        <v>1</v>
      </c>
      <c r="F43" s="77">
        <f t="shared" si="1"/>
        <v>1</v>
      </c>
    </row>
    <row r="44" spans="1:9" x14ac:dyDescent="0.3">
      <c r="A44" s="79" t="s">
        <v>220</v>
      </c>
      <c r="B44" s="74"/>
      <c r="C44" s="75">
        <f t="shared" si="2"/>
        <v>0</v>
      </c>
      <c r="D44" s="76"/>
      <c r="E44" s="77">
        <f t="shared" si="0"/>
        <v>1</v>
      </c>
      <c r="F44" s="77">
        <f t="shared" si="1"/>
        <v>1</v>
      </c>
    </row>
    <row r="45" spans="1:9" x14ac:dyDescent="0.3">
      <c r="A45" s="80" t="s">
        <v>221</v>
      </c>
      <c r="B45" s="81">
        <f>SUM(B5:B44)</f>
        <v>0</v>
      </c>
      <c r="C45" s="82">
        <f>SUM(C5:C44)</f>
        <v>0</v>
      </c>
    </row>
    <row r="47" spans="1:9" x14ac:dyDescent="0.3">
      <c r="B47" s="30" t="s">
        <v>222</v>
      </c>
      <c r="C47" s="54">
        <f>C45</f>
        <v>0</v>
      </c>
    </row>
    <row r="48" spans="1:9" x14ac:dyDescent="0.3">
      <c r="B48" s="30" t="s">
        <v>223</v>
      </c>
      <c r="C48" s="75">
        <f>B45</f>
        <v>0</v>
      </c>
    </row>
    <row r="49" spans="2:3" x14ac:dyDescent="0.3">
      <c r="B49" s="73" t="s">
        <v>224</v>
      </c>
      <c r="C49" s="83" t="e">
        <f>C47/C48</f>
        <v>#DIV/0!</v>
      </c>
    </row>
  </sheetData>
  <mergeCells count="3">
    <mergeCell ref="A1:F1"/>
    <mergeCell ref="A2:C2"/>
    <mergeCell ref="A3:C3"/>
  </mergeCells>
  <pageMargins left="0.7" right="0.7" top="0.75" bottom="0.75" header="0.3" footer="0.3"/>
  <pageSetup scale="9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4" sqref="C4"/>
    </sheetView>
  </sheetViews>
  <sheetFormatPr defaultRowHeight="14.4" x14ac:dyDescent="0.3"/>
  <cols>
    <col min="1" max="1" width="29.6640625" customWidth="1"/>
    <col min="2" max="2" width="16.21875" customWidth="1"/>
    <col min="3" max="3" width="20.44140625" customWidth="1"/>
    <col min="4" max="4" width="15.88671875" customWidth="1"/>
    <col min="5" max="5" width="32.5546875" customWidth="1"/>
  </cols>
  <sheetData>
    <row r="1" spans="1:5" x14ac:dyDescent="0.3">
      <c r="A1" s="95" t="s">
        <v>66</v>
      </c>
      <c r="B1" s="96"/>
      <c r="C1" s="96"/>
      <c r="D1" s="96"/>
      <c r="E1" s="97"/>
    </row>
    <row r="2" spans="1:5" ht="43.2" x14ac:dyDescent="0.3">
      <c r="A2" s="1"/>
      <c r="B2" s="1" t="s">
        <v>225</v>
      </c>
      <c r="C2" s="28" t="s">
        <v>226</v>
      </c>
      <c r="D2" s="28" t="s">
        <v>227</v>
      </c>
      <c r="E2" s="30" t="s">
        <v>228</v>
      </c>
    </row>
    <row r="3" spans="1:5" x14ac:dyDescent="0.3">
      <c r="A3" s="1" t="s">
        <v>229</v>
      </c>
      <c r="B3" s="1"/>
      <c r="C3" s="1"/>
      <c r="D3" s="1"/>
      <c r="E3" s="1"/>
    </row>
    <row r="4" spans="1:5" x14ac:dyDescent="0.3">
      <c r="A4" s="1" t="s">
        <v>230</v>
      </c>
      <c r="B4" s="1"/>
      <c r="C4" s="1"/>
      <c r="D4" s="1"/>
      <c r="E4" s="1"/>
    </row>
    <row r="5" spans="1:5" x14ac:dyDescent="0.3">
      <c r="A5" s="1" t="s">
        <v>231</v>
      </c>
      <c r="B5" s="1"/>
      <c r="C5" s="1"/>
      <c r="D5" s="1"/>
      <c r="E5" s="1"/>
    </row>
    <row r="6" spans="1:5" x14ac:dyDescent="0.3">
      <c r="A6" s="1" t="s">
        <v>232</v>
      </c>
      <c r="B6" s="1"/>
      <c r="C6" s="1"/>
      <c r="D6" s="1"/>
      <c r="E6" s="1"/>
    </row>
  </sheetData>
  <mergeCells count="1">
    <mergeCell ref="A1:E1"/>
  </mergeCells>
  <pageMargins left="0.7" right="0.7"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Agency Revenue and Expenses</vt:lpstr>
      <vt:lpstr>Budget Breakdown-Shared Costs</vt:lpstr>
      <vt:lpstr>Case Management Unit Cost</vt:lpstr>
      <vt:lpstr>Personnel Narrative </vt:lpstr>
      <vt:lpstr>Personnel Salaries</vt:lpstr>
      <vt:lpstr>RWB Admin Rate Calculation</vt:lpstr>
      <vt:lpstr>Snapshot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Bakewell</dc:creator>
  <cp:lastModifiedBy>Miriam Bakewell</cp:lastModifiedBy>
  <cp:lastPrinted>2021-12-16T13:47:43Z</cp:lastPrinted>
  <dcterms:created xsi:type="dcterms:W3CDTF">2021-12-14T15:28:29Z</dcterms:created>
  <dcterms:modified xsi:type="dcterms:W3CDTF">2021-12-16T13:49:54Z</dcterms:modified>
</cp:coreProperties>
</file>